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1760"/>
  </bookViews>
  <sheets>
    <sheet name="Лист1" sheetId="1" r:id="rId1"/>
  </sheets>
  <calcPr calcId="125725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/>
  <c r="L59"/>
  <c r="G76"/>
  <c r="H76"/>
  <c r="I76"/>
  <c r="J76"/>
  <c r="G112"/>
  <c r="H112"/>
  <c r="J112"/>
  <c r="F24" l="1"/>
  <c r="L184"/>
  <c r="L166"/>
  <c r="L148"/>
  <c r="L131"/>
  <c r="L113"/>
  <c r="L95"/>
  <c r="L77"/>
  <c r="L42"/>
  <c r="A103"/>
  <c r="B184"/>
  <c r="A184"/>
  <c r="B175"/>
  <c r="A175"/>
  <c r="B166"/>
  <c r="A166"/>
  <c r="B157"/>
  <c r="A157"/>
  <c r="J156"/>
  <c r="J166" s="1"/>
  <c r="B148"/>
  <c r="A148"/>
  <c r="B139"/>
  <c r="A139"/>
  <c r="J138"/>
  <c r="I138"/>
  <c r="F138"/>
  <c r="B131"/>
  <c r="A131"/>
  <c r="B121"/>
  <c r="A121"/>
  <c r="J120"/>
  <c r="F120"/>
  <c r="B113"/>
  <c r="A113"/>
  <c r="B103"/>
  <c r="J102"/>
  <c r="J113" s="1"/>
  <c r="I102"/>
  <c r="H102"/>
  <c r="G102"/>
  <c r="B95"/>
  <c r="A95"/>
  <c r="B85"/>
  <c r="A85"/>
  <c r="J84"/>
  <c r="F84"/>
  <c r="B77"/>
  <c r="A77"/>
  <c r="B67"/>
  <c r="A67"/>
  <c r="F77"/>
  <c r="B59"/>
  <c r="A59"/>
  <c r="B49"/>
  <c r="A49"/>
  <c r="B42"/>
  <c r="A42"/>
  <c r="B32"/>
  <c r="A32"/>
  <c r="B24"/>
  <c r="A24"/>
  <c r="B14"/>
  <c r="A14"/>
  <c r="H113" l="1"/>
  <c r="G113"/>
  <c r="F95"/>
  <c r="L185"/>
  <c r="F42"/>
  <c r="F113"/>
  <c r="F131"/>
  <c r="F148"/>
  <c r="F166"/>
  <c r="F184"/>
  <c r="F185" l="1"/>
</calcChain>
</file>

<file path=xl/sharedStrings.xml><?xml version="1.0" encoding="utf-8"?>
<sst xmlns="http://schemas.openxmlformats.org/spreadsheetml/2006/main" count="285" uniqueCount="113">
  <si>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</si>
  <si>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</si>
  <si>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</si>
  <si>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</si>
  <si>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</si>
  <si>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</si>
  <si>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</si>
  <si>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</si>
  <si>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</si>
  <si>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</si>
  <si>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</si>
  <si>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</si>
  <si>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</si>
  <si>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</si>
  <si>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</si>
  <si>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</si>
  <si>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</si>
  <si>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</si>
  <si>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</si>
  <si>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</si>
  <si>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</si>
  <si>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хлеб</t>
  </si>
  <si>
    <t>Обед</t>
  </si>
  <si>
    <t>1 блюдо</t>
  </si>
  <si>
    <t>2 блюдо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</si>
  <si>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</si>
  <si>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</si>
  <si>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</si>
  <si>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</si>
  <si>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</si>
  <si>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</si>
  <si>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</si>
  <si>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</si>
  <si>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Бутерброд с сыром</t>
  </si>
  <si>
    <t>3, 65</t>
  </si>
  <si>
    <t>101, 12</t>
  </si>
  <si>
    <t>Каша вязкая молочная пшенная</t>
  </si>
  <si>
    <t>200/5</t>
  </si>
  <si>
    <t>8, 28</t>
  </si>
  <si>
    <t>11, 86</t>
  </si>
  <si>
    <t>36, 96</t>
  </si>
  <si>
    <t>282, 53</t>
  </si>
  <si>
    <t>Какао с молоком</t>
  </si>
  <si>
    <t>4, 08</t>
  </si>
  <si>
    <t>1, 25</t>
  </si>
  <si>
    <t>17, 58</t>
  </si>
  <si>
    <t>85, 36</t>
  </si>
  <si>
    <t>Хлеб пшеничный</t>
  </si>
  <si>
    <t>3, 24</t>
  </si>
  <si>
    <t>0, 4</t>
  </si>
  <si>
    <t>118, 49</t>
  </si>
  <si>
    <t>ПР</t>
  </si>
  <si>
    <t xml:space="preserve">Икра кабачковая </t>
  </si>
  <si>
    <t>1, 64</t>
  </si>
  <si>
    <t>7, 1</t>
  </si>
  <si>
    <t>80, 28</t>
  </si>
  <si>
    <t>Компот из смеси сухофруктов</t>
  </si>
  <si>
    <t>2, 43</t>
  </si>
  <si>
    <t>0, 3</t>
  </si>
  <si>
    <t>14, 64</t>
  </si>
  <si>
    <t>81, 02</t>
  </si>
  <si>
    <t>Печенье</t>
  </si>
  <si>
    <t>Каша гречневая рассыпчатая</t>
  </si>
  <si>
    <t>302/171</t>
  </si>
  <si>
    <t>Чай с сахаром</t>
  </si>
  <si>
    <t xml:space="preserve">Хлеб пшеничный </t>
  </si>
  <si>
    <t>202/309</t>
  </si>
  <si>
    <t>Закуска</t>
  </si>
  <si>
    <t>Гарнир</t>
  </si>
  <si>
    <t>Напиток</t>
  </si>
  <si>
    <t>Рагу овощное из птицы</t>
  </si>
  <si>
    <t>883/Акт</t>
  </si>
  <si>
    <t>302/17</t>
  </si>
  <si>
    <t>Жаркое из птицы</t>
  </si>
  <si>
    <t>268/759</t>
  </si>
  <si>
    <t xml:space="preserve">Бутерброд с повидлом </t>
  </si>
  <si>
    <t>Каша вязкая молочная из риса и пшена</t>
  </si>
  <si>
    <t>Кисель</t>
  </si>
  <si>
    <t>Напиток из плодов шиповника</t>
  </si>
  <si>
    <t>М.Н. Никитина</t>
  </si>
  <si>
    <t>директор</t>
  </si>
  <si>
    <t>хлеб.белый</t>
  </si>
  <si>
    <t>хлеб чёрный</t>
  </si>
  <si>
    <t>5, 01</t>
  </si>
  <si>
    <t>6, 09</t>
  </si>
  <si>
    <t>Котлеты куриные "Рябушка" с соусом</t>
  </si>
  <si>
    <t>7, 28</t>
  </si>
  <si>
    <t>Макаронные изделия отварные с м/р</t>
  </si>
  <si>
    <t>4, 88</t>
  </si>
  <si>
    <t>9, 8</t>
  </si>
  <si>
    <t>243/759</t>
  </si>
  <si>
    <t>Ёжик "Натуральные" с соусом</t>
  </si>
  <si>
    <t>383/Акт</t>
  </si>
  <si>
    <t>3, 26</t>
  </si>
  <si>
    <t>8, 23</t>
  </si>
  <si>
    <t>110, 75</t>
  </si>
  <si>
    <t xml:space="preserve">Яблоко </t>
  </si>
  <si>
    <t>5, 22</t>
  </si>
  <si>
    <t>9, 39</t>
  </si>
  <si>
    <t>гор.блюдо</t>
  </si>
  <si>
    <t>гор.напиток</t>
  </si>
  <si>
    <t>19, 49</t>
  </si>
  <si>
    <t>фрукты</t>
  </si>
  <si>
    <t>Сосиски отварные с томатным соусом</t>
  </si>
  <si>
    <t>2, 23</t>
  </si>
  <si>
    <t>Каша молочная геркулесовая с маслом сливоч</t>
  </si>
  <si>
    <t>Салат из квашеной капусты</t>
  </si>
  <si>
    <t>47/Акт</t>
  </si>
  <si>
    <t>Птица тушеная в сметанном соусе</t>
  </si>
  <si>
    <t>290/Акт</t>
  </si>
  <si>
    <t>Икра морковная</t>
  </si>
  <si>
    <t>Икра свекольная</t>
  </si>
  <si>
    <t>Икра кабачковая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</si>
</sst>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3" borderId="1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26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2" xfId="0" applyFont="1" applyBorder="1"/>
    <xf numFmtId="0" fontId="1" fillId="0" borderId="27" xfId="0" applyFont="1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29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left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3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K192" sqref="K19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1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6"/>
      <c r="D1" s="67"/>
      <c r="E1" s="67"/>
      <c r="F1" s="11" t="s">
        <v>16</v>
      </c>
      <c r="G1" s="2" t="s">
        <v>17</v>
      </c>
      <c r="H1" s="68" t="s">
        <v>80</v>
      </c>
      <c r="I1" s="68"/>
      <c r="J1" s="68"/>
      <c r="K1" s="68"/>
    </row>
    <row r="2" spans="1:12" ht="18">
      <c r="A2" s="34" t="s">
        <v>6</v>
      </c>
      <c r="C2" s="2"/>
      <c r="G2" s="2" t="s">
        <v>18</v>
      </c>
      <c r="H2" s="68" t="s">
        <v>79</v>
      </c>
      <c r="I2" s="68"/>
      <c r="J2" s="68"/>
      <c r="K2" s="68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5">
        <v>1</v>
      </c>
      <c r="I3" s="45">
        <v>4</v>
      </c>
      <c r="J3" s="46">
        <v>2026</v>
      </c>
      <c r="K3" s="47"/>
    </row>
    <row r="4" spans="1:12" ht="13.5" thickBot="1">
      <c r="C4" s="2"/>
      <c r="D4" s="4"/>
      <c r="H4" s="44" t="s">
        <v>30</v>
      </c>
      <c r="I4" s="44" t="s">
        <v>31</v>
      </c>
      <c r="J4" s="44" t="s">
        <v>32</v>
      </c>
    </row>
    <row r="5" spans="1:12" ht="34.5" thickBot="1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28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29</v>
      </c>
    </row>
    <row r="6" spans="1:12" ht="15">
      <c r="A6" s="19">
        <v>1</v>
      </c>
      <c r="B6" s="20">
        <v>1</v>
      </c>
      <c r="C6" s="21" t="s">
        <v>20</v>
      </c>
      <c r="D6" s="5" t="s">
        <v>99</v>
      </c>
      <c r="E6" s="39" t="s">
        <v>36</v>
      </c>
      <c r="F6" s="40" t="s">
        <v>37</v>
      </c>
      <c r="G6" s="40" t="s">
        <v>38</v>
      </c>
      <c r="H6" s="40" t="s">
        <v>39</v>
      </c>
      <c r="I6" s="40" t="s">
        <v>40</v>
      </c>
      <c r="J6" s="40" t="s">
        <v>41</v>
      </c>
      <c r="K6" s="41">
        <v>173</v>
      </c>
      <c r="L6" s="38"/>
    </row>
    <row r="7" spans="1:12" ht="15">
      <c r="A7" s="22"/>
      <c r="B7" s="14"/>
      <c r="C7" s="10"/>
      <c r="D7" s="6" t="s">
        <v>100</v>
      </c>
      <c r="E7" s="39" t="s">
        <v>42</v>
      </c>
      <c r="F7" s="40">
        <v>200</v>
      </c>
      <c r="G7" s="40" t="s">
        <v>43</v>
      </c>
      <c r="H7" s="40" t="s">
        <v>44</v>
      </c>
      <c r="I7" s="40" t="s">
        <v>45</v>
      </c>
      <c r="J7" s="40" t="s">
        <v>46</v>
      </c>
      <c r="K7" s="41">
        <v>382</v>
      </c>
      <c r="L7" s="40"/>
    </row>
    <row r="8" spans="1:12" ht="15">
      <c r="A8" s="22"/>
      <c r="B8" s="14"/>
      <c r="C8" s="10"/>
      <c r="D8" s="6" t="s">
        <v>21</v>
      </c>
      <c r="E8" s="54" t="s">
        <v>47</v>
      </c>
      <c r="F8" s="55">
        <v>40</v>
      </c>
      <c r="G8" s="55" t="s">
        <v>48</v>
      </c>
      <c r="H8" s="55" t="s">
        <v>49</v>
      </c>
      <c r="I8" s="55" t="s">
        <v>101</v>
      </c>
      <c r="J8" s="55" t="s">
        <v>50</v>
      </c>
      <c r="K8" s="56" t="s">
        <v>51</v>
      </c>
      <c r="L8" s="40"/>
    </row>
    <row r="9" spans="1:12" ht="15">
      <c r="A9" s="22"/>
      <c r="B9" s="14"/>
      <c r="C9" s="10"/>
      <c r="D9" s="6"/>
      <c r="E9" s="39" t="s">
        <v>33</v>
      </c>
      <c r="F9" s="40">
        <v>60</v>
      </c>
      <c r="G9" s="40" t="s">
        <v>34</v>
      </c>
      <c r="H9" s="40" t="s">
        <v>97</v>
      </c>
      <c r="I9" s="40" t="s">
        <v>98</v>
      </c>
      <c r="J9" s="40" t="s">
        <v>35</v>
      </c>
      <c r="K9" s="41">
        <v>3</v>
      </c>
      <c r="L9" s="40"/>
    </row>
    <row r="10" spans="1:12" ht="15">
      <c r="A10" s="22"/>
      <c r="B10" s="14"/>
      <c r="C10" s="10"/>
      <c r="D10" s="6"/>
      <c r="E10" s="57"/>
      <c r="F10" s="58"/>
      <c r="G10" s="58"/>
      <c r="H10" s="58"/>
      <c r="I10" s="58"/>
      <c r="J10" s="58"/>
      <c r="K10" s="59"/>
      <c r="L10" s="40"/>
    </row>
    <row r="11" spans="1:12" ht="15">
      <c r="A11" s="22"/>
      <c r="B11" s="14"/>
      <c r="C11" s="10"/>
      <c r="D11" s="5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2"/>
      <c r="B12" s="14"/>
      <c r="C12" s="10"/>
      <c r="D12" s="5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3"/>
      <c r="B13" s="16"/>
      <c r="C13" s="7"/>
      <c r="D13" s="17" t="s">
        <v>27</v>
      </c>
      <c r="E13" s="8"/>
      <c r="F13" s="18">
        <v>505</v>
      </c>
      <c r="G13" s="18">
        <v>19.25</v>
      </c>
      <c r="H13" s="18">
        <v>18.73</v>
      </c>
      <c r="I13" s="18">
        <v>83.42</v>
      </c>
      <c r="J13" s="18">
        <v>587.5</v>
      </c>
      <c r="K13" s="24"/>
      <c r="L13" s="18">
        <v>82.06</v>
      </c>
    </row>
    <row r="14" spans="1:12" ht="15">
      <c r="A14" s="25">
        <f>A6</f>
        <v>1</v>
      </c>
      <c r="B14" s="12">
        <f>B6</f>
        <v>1</v>
      </c>
      <c r="C14" s="9" t="s">
        <v>22</v>
      </c>
      <c r="D14" s="6" t="s">
        <v>67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2"/>
      <c r="B15" s="14"/>
      <c r="C15" s="10"/>
      <c r="D15" s="6" t="s">
        <v>23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2"/>
      <c r="B16" s="14"/>
      <c r="C16" s="10"/>
      <c r="D16" s="6" t="s">
        <v>24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2"/>
      <c r="B17" s="14"/>
      <c r="C17" s="10"/>
      <c r="D17" s="6" t="s">
        <v>69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2"/>
      <c r="B18" s="14"/>
      <c r="C18" s="10"/>
      <c r="D18" s="6" t="s">
        <v>81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2"/>
      <c r="B19" s="14"/>
      <c r="C19" s="10"/>
      <c r="D19" s="6" t="s">
        <v>82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2"/>
      <c r="B20" s="14"/>
      <c r="C20" s="10"/>
      <c r="D20" s="6"/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2"/>
      <c r="B21" s="14"/>
      <c r="C21" s="10"/>
      <c r="D21" s="5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2"/>
      <c r="B22" s="14"/>
      <c r="C22" s="10"/>
      <c r="D22" s="5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3"/>
      <c r="B23" s="16"/>
      <c r="C23" s="7"/>
      <c r="D23" s="17" t="s">
        <v>27</v>
      </c>
      <c r="E23" s="8"/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24"/>
      <c r="L23" s="18">
        <v>0</v>
      </c>
    </row>
    <row r="24" spans="1:12" ht="15.75" customHeight="1" thickBot="1">
      <c r="A24" s="28">
        <f>A6</f>
        <v>1</v>
      </c>
      <c r="B24" s="29">
        <f>B6</f>
        <v>1</v>
      </c>
      <c r="C24" s="64" t="s">
        <v>4</v>
      </c>
      <c r="D24" s="65"/>
      <c r="E24" s="30"/>
      <c r="F24" s="31">
        <f>F13+F23</f>
        <v>505</v>
      </c>
      <c r="G24" s="31">
        <v>19.25</v>
      </c>
      <c r="H24" s="31">
        <v>18.73</v>
      </c>
      <c r="I24" s="31">
        <v>83.42</v>
      </c>
      <c r="J24" s="31">
        <v>587.5</v>
      </c>
      <c r="K24" s="31"/>
      <c r="L24" s="31">
        <v>82.06</v>
      </c>
    </row>
    <row r="25" spans="1:12" ht="15">
      <c r="A25" s="13">
        <v>1</v>
      </c>
      <c r="B25" s="14">
        <v>2</v>
      </c>
      <c r="C25" s="21" t="s">
        <v>20</v>
      </c>
      <c r="D25" s="5" t="s">
        <v>99</v>
      </c>
      <c r="E25" s="39" t="s">
        <v>62</v>
      </c>
      <c r="F25" s="40">
        <v>150</v>
      </c>
      <c r="G25" s="40" t="s">
        <v>83</v>
      </c>
      <c r="H25" s="40" t="s">
        <v>84</v>
      </c>
      <c r="I25" s="40">
        <v>21.6</v>
      </c>
      <c r="J25" s="40" t="s">
        <v>95</v>
      </c>
      <c r="K25" s="41" t="s">
        <v>63</v>
      </c>
      <c r="L25" s="38"/>
    </row>
    <row r="26" spans="1:12" ht="15">
      <c r="A26" s="13"/>
      <c r="B26" s="14"/>
      <c r="C26" s="10"/>
      <c r="D26" s="6" t="s">
        <v>100</v>
      </c>
      <c r="E26" s="39" t="s">
        <v>64</v>
      </c>
      <c r="F26" s="40">
        <v>200</v>
      </c>
      <c r="G26" s="40">
        <v>3.26</v>
      </c>
      <c r="H26" s="40">
        <v>1.25</v>
      </c>
      <c r="I26" s="40">
        <v>8.23</v>
      </c>
      <c r="J26" s="40">
        <v>106</v>
      </c>
      <c r="K26" s="41">
        <v>376</v>
      </c>
      <c r="L26" s="40"/>
    </row>
    <row r="27" spans="1:12" ht="15">
      <c r="A27" s="13"/>
      <c r="B27" s="14"/>
      <c r="C27" s="10"/>
      <c r="D27" s="6" t="s">
        <v>21</v>
      </c>
      <c r="E27" s="39" t="s">
        <v>65</v>
      </c>
      <c r="F27" s="40">
        <v>30</v>
      </c>
      <c r="G27" s="40">
        <v>2.4300000000000002</v>
      </c>
      <c r="H27" s="40">
        <v>0.3</v>
      </c>
      <c r="I27" s="40">
        <v>14.64</v>
      </c>
      <c r="J27" s="40">
        <v>81.02</v>
      </c>
      <c r="K27" s="41" t="s">
        <v>51</v>
      </c>
      <c r="L27" s="40"/>
    </row>
    <row r="28" spans="1:12" ht="15">
      <c r="A28" s="13"/>
      <c r="B28" s="14"/>
      <c r="C28" s="10"/>
      <c r="D28" s="60"/>
      <c r="E28" s="39" t="s">
        <v>91</v>
      </c>
      <c r="F28" s="40">
        <v>100</v>
      </c>
      <c r="G28" s="40">
        <v>4.91</v>
      </c>
      <c r="H28" s="40">
        <v>6.54</v>
      </c>
      <c r="I28" s="40">
        <v>3.89</v>
      </c>
      <c r="J28" s="40">
        <v>126.01</v>
      </c>
      <c r="K28" s="41" t="s">
        <v>74</v>
      </c>
      <c r="L28" s="40"/>
    </row>
    <row r="29" spans="1:12" ht="15">
      <c r="A29" s="13"/>
      <c r="B29" s="14"/>
      <c r="C29" s="10"/>
      <c r="D29" s="7"/>
      <c r="E29" s="57" t="s">
        <v>61</v>
      </c>
      <c r="F29" s="58">
        <v>60</v>
      </c>
      <c r="G29" s="58">
        <v>1.32</v>
      </c>
      <c r="H29" s="58">
        <v>1.62</v>
      </c>
      <c r="I29" s="58">
        <v>19.239999999999998</v>
      </c>
      <c r="J29" s="58">
        <v>163.62</v>
      </c>
      <c r="K29" s="59"/>
      <c r="L29" s="40"/>
    </row>
    <row r="30" spans="1:12" ht="15">
      <c r="A30" s="13"/>
      <c r="B30" s="14"/>
      <c r="C30" s="10"/>
      <c r="D30" s="5"/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5"/>
      <c r="B31" s="16"/>
      <c r="C31" s="7"/>
      <c r="D31" s="17" t="s">
        <v>27</v>
      </c>
      <c r="E31" s="8"/>
      <c r="F31" s="18">
        <v>540</v>
      </c>
      <c r="G31" s="18">
        <v>16.93</v>
      </c>
      <c r="H31" s="18">
        <v>15.8</v>
      </c>
      <c r="I31" s="18">
        <v>66.599999999999994</v>
      </c>
      <c r="J31" s="18">
        <v>587.4</v>
      </c>
      <c r="K31" s="24"/>
      <c r="L31" s="18">
        <v>82.06</v>
      </c>
    </row>
    <row r="32" spans="1:12" ht="15">
      <c r="A32" s="12">
        <f>A25</f>
        <v>1</v>
      </c>
      <c r="B32" s="12">
        <f>B25</f>
        <v>2</v>
      </c>
      <c r="C32" s="9" t="s">
        <v>22</v>
      </c>
      <c r="D32" s="6" t="s">
        <v>67</v>
      </c>
      <c r="E32" s="39"/>
      <c r="F32" s="40"/>
      <c r="G32" s="40"/>
      <c r="H32" s="40"/>
      <c r="I32" s="40"/>
      <c r="J32" s="40"/>
      <c r="K32" s="41"/>
      <c r="L32" s="40"/>
    </row>
    <row r="33" spans="1:12" ht="15">
      <c r="A33" s="13"/>
      <c r="B33" s="14"/>
      <c r="C33" s="10"/>
      <c r="D33" s="6" t="s">
        <v>23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3"/>
      <c r="B34" s="14"/>
      <c r="C34" s="10"/>
      <c r="D34" s="6" t="s">
        <v>24</v>
      </c>
      <c r="E34" s="39"/>
      <c r="F34" s="40"/>
      <c r="G34" s="40"/>
      <c r="H34" s="40"/>
      <c r="I34" s="40"/>
      <c r="J34" s="40"/>
      <c r="K34" s="41"/>
      <c r="L34" s="40"/>
    </row>
    <row r="35" spans="1:12" ht="15">
      <c r="A35" s="13"/>
      <c r="B35" s="14"/>
      <c r="C35" s="10"/>
      <c r="D35" s="6" t="s">
        <v>68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13"/>
      <c r="B36" s="14"/>
      <c r="C36" s="10"/>
      <c r="D36" s="6" t="s">
        <v>69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3"/>
      <c r="B37" s="14"/>
      <c r="C37" s="10"/>
      <c r="D37" s="6" t="s">
        <v>25</v>
      </c>
      <c r="E37" s="39"/>
      <c r="F37" s="40"/>
      <c r="G37" s="40"/>
      <c r="H37" s="40"/>
      <c r="I37" s="40"/>
      <c r="J37" s="40"/>
      <c r="K37" s="41"/>
      <c r="L37" s="40"/>
    </row>
    <row r="38" spans="1:12" ht="15">
      <c r="A38" s="13"/>
      <c r="B38" s="14"/>
      <c r="C38" s="10"/>
      <c r="D38" s="6" t="s">
        <v>26</v>
      </c>
      <c r="E38" s="39"/>
      <c r="F38" s="40"/>
      <c r="G38" s="40"/>
      <c r="H38" s="40"/>
      <c r="I38" s="40"/>
      <c r="J38" s="40"/>
      <c r="K38" s="41"/>
      <c r="L38" s="40"/>
    </row>
    <row r="39" spans="1:12" ht="15">
      <c r="A39" s="13"/>
      <c r="B39" s="14"/>
      <c r="C39" s="10"/>
      <c r="D39" s="5"/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3"/>
      <c r="B40" s="14"/>
      <c r="C40" s="10"/>
      <c r="D40" s="5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5"/>
      <c r="B41" s="16"/>
      <c r="C41" s="7"/>
      <c r="D41" s="17" t="s">
        <v>27</v>
      </c>
      <c r="E41" s="8"/>
      <c r="F41" s="18">
        <v>0</v>
      </c>
      <c r="G41" s="18">
        <f t="shared" ref="G41" si="0">SUM(G32:G40)</f>
        <v>0</v>
      </c>
      <c r="H41" s="18">
        <v>0</v>
      </c>
      <c r="I41" s="18">
        <v>0</v>
      </c>
      <c r="J41" s="18">
        <v>0</v>
      </c>
      <c r="K41" s="24"/>
      <c r="L41" s="18">
        <v>0</v>
      </c>
    </row>
    <row r="42" spans="1:12" ht="13.5" thickBot="1">
      <c r="A42" s="32">
        <f>A25</f>
        <v>1</v>
      </c>
      <c r="B42" s="32">
        <f>B25</f>
        <v>2</v>
      </c>
      <c r="C42" s="64" t="s">
        <v>4</v>
      </c>
      <c r="D42" s="65"/>
      <c r="E42" s="30"/>
      <c r="F42" s="31">
        <f>F31+F41</f>
        <v>540</v>
      </c>
      <c r="G42" s="31">
        <v>16.93</v>
      </c>
      <c r="H42" s="31">
        <v>15.8</v>
      </c>
      <c r="I42" s="31">
        <v>66.599999999999994</v>
      </c>
      <c r="J42" s="31">
        <v>587.4</v>
      </c>
      <c r="K42" s="31"/>
      <c r="L42" s="31">
        <f t="shared" ref="L42" si="1">L31+L41</f>
        <v>82.06</v>
      </c>
    </row>
    <row r="43" spans="1:12" ht="15.75" customHeight="1">
      <c r="A43" s="19">
        <v>1</v>
      </c>
      <c r="B43" s="20">
        <v>3</v>
      </c>
      <c r="C43" s="21" t="s">
        <v>20</v>
      </c>
      <c r="D43" s="6" t="s">
        <v>99</v>
      </c>
      <c r="E43" s="39" t="s">
        <v>73</v>
      </c>
      <c r="F43" s="40">
        <v>200</v>
      </c>
      <c r="G43" s="40">
        <v>10.31</v>
      </c>
      <c r="H43" s="40">
        <v>9.83</v>
      </c>
      <c r="I43" s="40">
        <v>28.2</v>
      </c>
      <c r="J43" s="40">
        <v>209.15</v>
      </c>
      <c r="K43" s="41">
        <v>259</v>
      </c>
      <c r="L43" s="38"/>
    </row>
    <row r="44" spans="1:12" ht="15">
      <c r="A44" s="22"/>
      <c r="B44" s="14"/>
      <c r="C44" s="10"/>
      <c r="D44" s="6" t="s">
        <v>100</v>
      </c>
      <c r="E44" s="39" t="s">
        <v>77</v>
      </c>
      <c r="F44" s="40">
        <v>200</v>
      </c>
      <c r="G44" s="40">
        <v>4.75</v>
      </c>
      <c r="H44" s="40">
        <v>2.61</v>
      </c>
      <c r="I44" s="40">
        <v>18.559999999999999</v>
      </c>
      <c r="J44" s="40">
        <v>118.62</v>
      </c>
      <c r="K44" s="41" t="s">
        <v>92</v>
      </c>
      <c r="L44" s="40"/>
    </row>
    <row r="45" spans="1:12" ht="15">
      <c r="A45" s="22"/>
      <c r="B45" s="14"/>
      <c r="C45" s="10"/>
      <c r="D45" s="6" t="s">
        <v>21</v>
      </c>
      <c r="E45" s="39" t="s">
        <v>65</v>
      </c>
      <c r="F45" s="40">
        <v>40</v>
      </c>
      <c r="G45" s="40">
        <v>2.4300000000000002</v>
      </c>
      <c r="H45" s="40">
        <v>0.3</v>
      </c>
      <c r="I45" s="40">
        <v>14.64</v>
      </c>
      <c r="J45" s="40">
        <v>81.02</v>
      </c>
      <c r="K45" s="41" t="s">
        <v>51</v>
      </c>
      <c r="L45" s="40"/>
    </row>
    <row r="46" spans="1:12" ht="15">
      <c r="A46" s="22"/>
      <c r="B46" s="14"/>
      <c r="C46" s="10"/>
      <c r="D46" s="5"/>
      <c r="E46" s="39" t="s">
        <v>106</v>
      </c>
      <c r="F46" s="40">
        <v>60</v>
      </c>
      <c r="G46" s="40">
        <v>0.95</v>
      </c>
      <c r="H46" s="40">
        <v>3.06</v>
      </c>
      <c r="I46" s="40">
        <v>6.5</v>
      </c>
      <c r="J46" s="40">
        <v>62.14</v>
      </c>
      <c r="K46" s="41" t="s">
        <v>107</v>
      </c>
      <c r="L46" s="40"/>
    </row>
    <row r="47" spans="1:12" ht="15">
      <c r="A47" s="22"/>
      <c r="B47" s="14"/>
      <c r="C47" s="10"/>
      <c r="D47" s="7"/>
      <c r="E47" s="57"/>
      <c r="F47" s="58"/>
      <c r="G47" s="58"/>
      <c r="H47" s="58"/>
      <c r="I47" s="58"/>
      <c r="J47" s="58"/>
      <c r="K47" s="59"/>
      <c r="L47" s="40"/>
    </row>
    <row r="48" spans="1:12" ht="15">
      <c r="A48" s="23"/>
      <c r="B48" s="16"/>
      <c r="C48" s="7"/>
      <c r="D48" s="17" t="s">
        <v>27</v>
      </c>
      <c r="E48" s="8"/>
      <c r="F48" s="18">
        <v>500</v>
      </c>
      <c r="G48" s="18">
        <v>18.440000000000001</v>
      </c>
      <c r="H48" s="18">
        <v>15.8</v>
      </c>
      <c r="I48" s="18">
        <v>67.900000000000006</v>
      </c>
      <c r="J48" s="18">
        <v>470.93</v>
      </c>
      <c r="K48" s="24"/>
      <c r="L48" s="18">
        <v>82.06</v>
      </c>
    </row>
    <row r="49" spans="1:12" ht="15">
      <c r="A49" s="25">
        <f>A43</f>
        <v>1</v>
      </c>
      <c r="B49" s="12">
        <f>B43</f>
        <v>3</v>
      </c>
      <c r="C49" s="9" t="s">
        <v>22</v>
      </c>
      <c r="D49" s="6" t="s">
        <v>67</v>
      </c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2"/>
      <c r="B50" s="14"/>
      <c r="C50" s="10"/>
      <c r="D50" s="6" t="s">
        <v>23</v>
      </c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2"/>
      <c r="B51" s="14"/>
      <c r="C51" s="10"/>
      <c r="D51" s="6" t="s">
        <v>24</v>
      </c>
      <c r="E51" s="39"/>
      <c r="F51" s="40"/>
      <c r="G51" s="40"/>
      <c r="H51" s="40"/>
      <c r="I51" s="40"/>
      <c r="J51" s="40"/>
      <c r="K51" s="41"/>
      <c r="L51" s="40"/>
    </row>
    <row r="52" spans="1:12" ht="15">
      <c r="A52" s="22"/>
      <c r="B52" s="14"/>
      <c r="C52" s="10"/>
      <c r="D52" s="6" t="s">
        <v>68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2"/>
      <c r="B53" s="14"/>
      <c r="C53" s="10"/>
      <c r="D53" s="6" t="s">
        <v>69</v>
      </c>
      <c r="E53" s="39"/>
      <c r="F53" s="40"/>
      <c r="G53" s="40"/>
      <c r="H53" s="40"/>
      <c r="I53" s="40"/>
      <c r="J53" s="40"/>
      <c r="K53" s="41"/>
      <c r="L53" s="40"/>
    </row>
    <row r="54" spans="1:12" ht="15">
      <c r="A54" s="22"/>
      <c r="B54" s="14"/>
      <c r="C54" s="10"/>
      <c r="D54" s="6" t="s">
        <v>25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2"/>
      <c r="B55" s="14"/>
      <c r="C55" s="10"/>
      <c r="D55" s="6" t="s">
        <v>26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2"/>
      <c r="B56" s="14"/>
      <c r="C56" s="10"/>
      <c r="D56" s="5"/>
      <c r="E56" s="39"/>
      <c r="F56" s="40"/>
      <c r="G56" s="40"/>
      <c r="H56" s="40"/>
      <c r="I56" s="40"/>
      <c r="J56" s="40"/>
      <c r="K56" s="41"/>
      <c r="L56" s="40"/>
    </row>
    <row r="57" spans="1:12" ht="15">
      <c r="A57" s="22"/>
      <c r="B57" s="14"/>
      <c r="C57" s="10"/>
      <c r="D57" s="5"/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3"/>
      <c r="B58" s="16"/>
      <c r="C58" s="7"/>
      <c r="D58" s="17" t="s">
        <v>27</v>
      </c>
      <c r="E58" s="8"/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24"/>
      <c r="L58" s="18">
        <v>0</v>
      </c>
    </row>
    <row r="59" spans="1:12" ht="13.5" thickBot="1">
      <c r="A59" s="28">
        <f>A43</f>
        <v>1</v>
      </c>
      <c r="B59" s="29">
        <f>B43</f>
        <v>3</v>
      </c>
      <c r="C59" s="64" t="s">
        <v>4</v>
      </c>
      <c r="D59" s="65"/>
      <c r="E59" s="30"/>
      <c r="F59" s="31">
        <v>500</v>
      </c>
      <c r="G59" s="31">
        <v>18.440000000000001</v>
      </c>
      <c r="H59" s="31">
        <v>15.8</v>
      </c>
      <c r="I59" s="31">
        <v>67.900000000000006</v>
      </c>
      <c r="J59" s="31">
        <v>470.93</v>
      </c>
      <c r="K59" s="31"/>
      <c r="L59" s="31">
        <f t="shared" ref="L59" si="2">L48+L58</f>
        <v>82.06</v>
      </c>
    </row>
    <row r="60" spans="1:12" ht="15">
      <c r="A60" s="19">
        <v>1</v>
      </c>
      <c r="B60" s="20">
        <v>4</v>
      </c>
      <c r="C60" s="21" t="s">
        <v>20</v>
      </c>
      <c r="D60" s="6" t="s">
        <v>99</v>
      </c>
      <c r="E60" s="39" t="s">
        <v>87</v>
      </c>
      <c r="F60" s="40">
        <v>150</v>
      </c>
      <c r="G60" s="40">
        <v>4.5199999999999996</v>
      </c>
      <c r="H60" s="40">
        <v>4.5199999999999996</v>
      </c>
      <c r="I60" s="40">
        <v>21.4</v>
      </c>
      <c r="J60" s="40">
        <v>168.45</v>
      </c>
      <c r="K60" s="41" t="s">
        <v>66</v>
      </c>
      <c r="L60" s="38"/>
    </row>
    <row r="61" spans="1:12" ht="15">
      <c r="A61" s="22"/>
      <c r="B61" s="14"/>
      <c r="C61" s="10"/>
      <c r="D61" s="6" t="s">
        <v>100</v>
      </c>
      <c r="E61" s="39" t="s">
        <v>78</v>
      </c>
      <c r="F61" s="40">
        <v>200</v>
      </c>
      <c r="G61" s="40">
        <v>0.51</v>
      </c>
      <c r="H61" s="40">
        <v>0</v>
      </c>
      <c r="I61" s="40">
        <v>13.18</v>
      </c>
      <c r="J61" s="40">
        <v>56.4</v>
      </c>
      <c r="K61" s="41"/>
      <c r="L61" s="40"/>
    </row>
    <row r="62" spans="1:12" ht="15.75" customHeight="1">
      <c r="A62" s="22"/>
      <c r="B62" s="14"/>
      <c r="C62" s="10"/>
      <c r="D62" s="6" t="s">
        <v>21</v>
      </c>
      <c r="E62" s="39" t="s">
        <v>65</v>
      </c>
      <c r="F62" s="40">
        <v>30</v>
      </c>
      <c r="G62" s="40" t="s">
        <v>57</v>
      </c>
      <c r="H62" s="40" t="s">
        <v>58</v>
      </c>
      <c r="I62" s="40" t="s">
        <v>59</v>
      </c>
      <c r="J62" s="40" t="s">
        <v>60</v>
      </c>
      <c r="K62" s="41" t="s">
        <v>51</v>
      </c>
      <c r="L62" s="40"/>
    </row>
    <row r="63" spans="1:12" ht="15">
      <c r="A63" s="22"/>
      <c r="B63" s="14"/>
      <c r="C63" s="10"/>
      <c r="D63" s="60"/>
      <c r="E63" s="39" t="s">
        <v>103</v>
      </c>
      <c r="F63" s="40">
        <v>100</v>
      </c>
      <c r="G63" s="40">
        <v>6.36</v>
      </c>
      <c r="H63" s="40">
        <v>7.22</v>
      </c>
      <c r="I63" s="40">
        <v>5.89</v>
      </c>
      <c r="J63" s="40">
        <v>149.4</v>
      </c>
      <c r="K63" s="41" t="s">
        <v>90</v>
      </c>
      <c r="L63" s="40"/>
    </row>
    <row r="64" spans="1:12" ht="15">
      <c r="A64" s="22"/>
      <c r="B64" s="14"/>
      <c r="C64" s="10"/>
      <c r="D64" s="7"/>
      <c r="E64" s="57" t="s">
        <v>52</v>
      </c>
      <c r="F64" s="58">
        <v>60</v>
      </c>
      <c r="G64" s="58" t="s">
        <v>53</v>
      </c>
      <c r="H64" s="58" t="s">
        <v>54</v>
      </c>
      <c r="I64" s="58">
        <v>12.7</v>
      </c>
      <c r="J64" s="58" t="s">
        <v>55</v>
      </c>
      <c r="K64" s="59" t="s">
        <v>51</v>
      </c>
      <c r="L64" s="40"/>
    </row>
    <row r="65" spans="1:12" ht="15">
      <c r="A65" s="22"/>
      <c r="B65" s="14"/>
      <c r="C65" s="10"/>
      <c r="D65" s="5"/>
      <c r="E65" s="39"/>
      <c r="F65" s="40"/>
      <c r="G65" s="40"/>
      <c r="H65" s="40"/>
      <c r="I65" s="40"/>
      <c r="J65" s="40"/>
      <c r="K65" s="41"/>
      <c r="L65" s="40"/>
    </row>
    <row r="66" spans="1:12" ht="15">
      <c r="A66" s="23"/>
      <c r="B66" s="16"/>
      <c r="C66" s="7"/>
      <c r="D66" s="17" t="s">
        <v>27</v>
      </c>
      <c r="E66" s="8"/>
      <c r="F66" s="18">
        <v>540</v>
      </c>
      <c r="G66" s="18">
        <v>15.46</v>
      </c>
      <c r="H66" s="18">
        <v>19.14</v>
      </c>
      <c r="I66" s="18">
        <v>67.81</v>
      </c>
      <c r="J66" s="18">
        <v>535.54999999999995</v>
      </c>
      <c r="K66" s="24"/>
      <c r="L66" s="18">
        <v>82.06</v>
      </c>
    </row>
    <row r="67" spans="1:12" ht="15">
      <c r="A67" s="25">
        <f>A60</f>
        <v>1</v>
      </c>
      <c r="B67" s="12">
        <f>B60</f>
        <v>4</v>
      </c>
      <c r="C67" s="9" t="s">
        <v>22</v>
      </c>
      <c r="D67" s="6" t="s">
        <v>67</v>
      </c>
      <c r="E67" s="39"/>
      <c r="F67" s="40"/>
      <c r="G67" s="40"/>
      <c r="H67" s="40"/>
      <c r="I67" s="40"/>
      <c r="J67" s="40"/>
      <c r="K67" s="41"/>
      <c r="L67" s="40"/>
    </row>
    <row r="68" spans="1:12" ht="15">
      <c r="A68" s="22"/>
      <c r="B68" s="14"/>
      <c r="C68" s="10"/>
      <c r="D68" s="6" t="s">
        <v>23</v>
      </c>
      <c r="E68" s="39"/>
      <c r="F68" s="40"/>
      <c r="G68" s="40"/>
      <c r="H68" s="40"/>
      <c r="I68" s="40"/>
      <c r="J68" s="40"/>
      <c r="K68" s="41"/>
      <c r="L68" s="40"/>
    </row>
    <row r="69" spans="1:12" ht="15">
      <c r="A69" s="22"/>
      <c r="B69" s="14"/>
      <c r="C69" s="10"/>
      <c r="D69" s="6" t="s">
        <v>24</v>
      </c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2"/>
      <c r="B70" s="14"/>
      <c r="C70" s="10"/>
      <c r="D70" s="6" t="s">
        <v>68</v>
      </c>
      <c r="E70" s="39"/>
      <c r="F70" s="40"/>
      <c r="G70" s="40"/>
      <c r="H70" s="40"/>
      <c r="I70" s="40"/>
      <c r="J70" s="40"/>
      <c r="K70" s="41"/>
      <c r="L70" s="40"/>
    </row>
    <row r="71" spans="1:12" ht="15">
      <c r="A71" s="22"/>
      <c r="B71" s="14"/>
      <c r="C71" s="10"/>
      <c r="D71" s="6" t="s">
        <v>69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2"/>
      <c r="B72" s="14"/>
      <c r="C72" s="10"/>
      <c r="D72" s="6" t="s">
        <v>25</v>
      </c>
      <c r="E72" s="39"/>
      <c r="F72" s="40"/>
      <c r="G72" s="40"/>
      <c r="H72" s="40"/>
      <c r="I72" s="40"/>
      <c r="J72" s="40"/>
      <c r="K72" s="41"/>
      <c r="L72" s="40"/>
    </row>
    <row r="73" spans="1:12" ht="15">
      <c r="A73" s="22"/>
      <c r="B73" s="14"/>
      <c r="C73" s="10"/>
      <c r="D73" s="6" t="s">
        <v>26</v>
      </c>
      <c r="E73" s="39"/>
      <c r="F73" s="40"/>
      <c r="G73" s="40"/>
      <c r="H73" s="40"/>
      <c r="I73" s="40"/>
      <c r="J73" s="40"/>
      <c r="K73" s="41"/>
      <c r="L73" s="40"/>
    </row>
    <row r="74" spans="1:12" ht="15">
      <c r="A74" s="22"/>
      <c r="B74" s="14"/>
      <c r="C74" s="10"/>
      <c r="D74" s="5"/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2"/>
      <c r="B75" s="14"/>
      <c r="C75" s="10"/>
      <c r="D75" s="5"/>
      <c r="E75" s="39"/>
      <c r="F75" s="40"/>
      <c r="G75" s="40"/>
      <c r="H75" s="40"/>
      <c r="I75" s="40"/>
      <c r="J75" s="40"/>
      <c r="K75" s="41"/>
      <c r="L75" s="40"/>
    </row>
    <row r="76" spans="1:12" ht="15">
      <c r="A76" s="23"/>
      <c r="B76" s="16"/>
      <c r="C76" s="7"/>
      <c r="D76" s="17" t="s">
        <v>27</v>
      </c>
      <c r="E76" s="8"/>
      <c r="F76" s="18">
        <v>0</v>
      </c>
      <c r="G76" s="18">
        <f t="shared" ref="G76" si="3">SUM(G67:G75)</f>
        <v>0</v>
      </c>
      <c r="H76" s="18">
        <f t="shared" ref="H76" si="4">SUM(H67:H75)</f>
        <v>0</v>
      </c>
      <c r="I76" s="18">
        <f t="shared" ref="I76" si="5">SUM(I67:I75)</f>
        <v>0</v>
      </c>
      <c r="J76" s="18">
        <f t="shared" ref="J76" si="6">SUM(J67:J75)</f>
        <v>0</v>
      </c>
      <c r="K76" s="24"/>
      <c r="L76" s="18">
        <v>0</v>
      </c>
    </row>
    <row r="77" spans="1:12" ht="13.5" thickBot="1">
      <c r="A77" s="28">
        <f>A60</f>
        <v>1</v>
      </c>
      <c r="B77" s="29">
        <f>B60</f>
        <v>4</v>
      </c>
      <c r="C77" s="64" t="s">
        <v>4</v>
      </c>
      <c r="D77" s="65"/>
      <c r="E77" s="30"/>
      <c r="F77" s="31">
        <f>F66+F76</f>
        <v>540</v>
      </c>
      <c r="G77" s="31">
        <v>15.46</v>
      </c>
      <c r="H77" s="31">
        <v>19.14</v>
      </c>
      <c r="I77" s="31">
        <v>67.81</v>
      </c>
      <c r="J77" s="31">
        <v>535.54999999999995</v>
      </c>
      <c r="K77" s="31"/>
      <c r="L77" s="31">
        <f t="shared" ref="L77" si="7">L66+L76</f>
        <v>82.06</v>
      </c>
    </row>
    <row r="78" spans="1:12" ht="15">
      <c r="A78" s="19">
        <v>1</v>
      </c>
      <c r="B78" s="20">
        <v>5</v>
      </c>
      <c r="C78" s="21" t="s">
        <v>20</v>
      </c>
      <c r="D78" s="6" t="s">
        <v>99</v>
      </c>
      <c r="E78" s="39" t="s">
        <v>62</v>
      </c>
      <c r="F78" s="40">
        <v>150</v>
      </c>
      <c r="G78" s="40">
        <v>5.01</v>
      </c>
      <c r="H78" s="40">
        <v>6.09</v>
      </c>
      <c r="I78" s="40">
        <v>21.6</v>
      </c>
      <c r="J78" s="40">
        <v>110.75</v>
      </c>
      <c r="K78" s="41" t="s">
        <v>63</v>
      </c>
      <c r="L78" s="40"/>
    </row>
    <row r="79" spans="1:12" ht="15">
      <c r="A79" s="22"/>
      <c r="B79" s="14"/>
      <c r="C79" s="10"/>
      <c r="D79" s="6" t="s">
        <v>100</v>
      </c>
      <c r="E79" s="39" t="s">
        <v>64</v>
      </c>
      <c r="F79" s="40">
        <v>200</v>
      </c>
      <c r="G79" s="40" t="s">
        <v>93</v>
      </c>
      <c r="H79" s="40" t="s">
        <v>44</v>
      </c>
      <c r="I79" s="40" t="s">
        <v>94</v>
      </c>
      <c r="J79" s="40">
        <v>106</v>
      </c>
      <c r="K79" s="41">
        <v>376</v>
      </c>
      <c r="L79" s="40"/>
    </row>
    <row r="80" spans="1:12" ht="15">
      <c r="A80" s="22"/>
      <c r="B80" s="14"/>
      <c r="C80" s="10"/>
      <c r="D80" s="6" t="s">
        <v>21</v>
      </c>
      <c r="E80" s="39" t="s">
        <v>47</v>
      </c>
      <c r="F80" s="40">
        <v>45</v>
      </c>
      <c r="G80" s="40">
        <v>3.49</v>
      </c>
      <c r="H80" s="40">
        <v>3.52</v>
      </c>
      <c r="I80" s="40">
        <v>19.52</v>
      </c>
      <c r="J80" s="40">
        <v>108.49</v>
      </c>
      <c r="K80" s="41" t="s">
        <v>51</v>
      </c>
      <c r="L80" s="40"/>
    </row>
    <row r="81" spans="1:12" ht="15.75" customHeight="1">
      <c r="A81" s="22"/>
      <c r="B81" s="14"/>
      <c r="C81" s="10"/>
      <c r="D81" s="7"/>
      <c r="E81" s="57" t="s">
        <v>108</v>
      </c>
      <c r="F81" s="58">
        <v>100</v>
      </c>
      <c r="G81" s="58">
        <v>5.52</v>
      </c>
      <c r="H81" s="58">
        <v>4.46</v>
      </c>
      <c r="I81" s="58">
        <v>14.66</v>
      </c>
      <c r="J81" s="58">
        <v>141.35</v>
      </c>
      <c r="K81" s="59" t="s">
        <v>109</v>
      </c>
      <c r="L81" s="40"/>
    </row>
    <row r="82" spans="1:12" ht="15">
      <c r="A82" s="22"/>
      <c r="B82" s="14"/>
      <c r="C82" s="10"/>
      <c r="D82" s="5"/>
      <c r="E82" s="39" t="s">
        <v>110</v>
      </c>
      <c r="F82" s="40">
        <v>60</v>
      </c>
      <c r="G82" s="40">
        <v>1.01</v>
      </c>
      <c r="H82" s="40">
        <v>4.05</v>
      </c>
      <c r="I82" s="40">
        <v>6.03</v>
      </c>
      <c r="J82" s="40">
        <v>69.2</v>
      </c>
      <c r="K82" s="41">
        <v>75</v>
      </c>
      <c r="L82" s="40"/>
    </row>
    <row r="83" spans="1:12" ht="15">
      <c r="A83" s="22"/>
      <c r="B83" s="14"/>
      <c r="C83" s="10"/>
      <c r="D83" s="5"/>
      <c r="E83" s="39"/>
      <c r="F83" s="40"/>
      <c r="G83" s="40"/>
      <c r="H83" s="40"/>
      <c r="I83" s="40"/>
      <c r="J83" s="40"/>
      <c r="K83" s="41"/>
      <c r="L83" s="40"/>
    </row>
    <row r="84" spans="1:12" ht="15">
      <c r="A84" s="23"/>
      <c r="B84" s="16"/>
      <c r="C84" s="7"/>
      <c r="D84" s="17" t="s">
        <v>27</v>
      </c>
      <c r="E84" s="8"/>
      <c r="F84" s="18">
        <f>SUM(F78:F83)</f>
        <v>555</v>
      </c>
      <c r="G84" s="18">
        <v>18.29</v>
      </c>
      <c r="H84" s="18">
        <v>19.37</v>
      </c>
      <c r="I84" s="18">
        <v>70.040000000000006</v>
      </c>
      <c r="J84" s="18">
        <f>SUM(J78:J83)</f>
        <v>535.79000000000008</v>
      </c>
      <c r="K84" s="24"/>
      <c r="L84" s="18">
        <v>82.06</v>
      </c>
    </row>
    <row r="85" spans="1:12" ht="15">
      <c r="A85" s="25">
        <f>A78</f>
        <v>1</v>
      </c>
      <c r="B85" s="12">
        <f>B78</f>
        <v>5</v>
      </c>
      <c r="C85" s="9" t="s">
        <v>22</v>
      </c>
      <c r="D85" s="6" t="s">
        <v>67</v>
      </c>
      <c r="E85" s="39"/>
      <c r="F85" s="40"/>
      <c r="G85" s="40"/>
      <c r="H85" s="40"/>
      <c r="I85" s="40"/>
      <c r="J85" s="40"/>
      <c r="K85" s="41"/>
      <c r="L85" s="40"/>
    </row>
    <row r="86" spans="1:12" ht="15">
      <c r="A86" s="22"/>
      <c r="B86" s="14"/>
      <c r="C86" s="10"/>
      <c r="D86" s="6" t="s">
        <v>23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2"/>
      <c r="B87" s="14"/>
      <c r="C87" s="10"/>
      <c r="D87" s="6" t="s">
        <v>24</v>
      </c>
      <c r="E87" s="48"/>
      <c r="F87" s="40"/>
      <c r="G87" s="40"/>
      <c r="H87" s="40"/>
      <c r="I87" s="40"/>
      <c r="J87" s="40"/>
      <c r="K87" s="41"/>
      <c r="L87" s="40"/>
    </row>
    <row r="88" spans="1:12" ht="15">
      <c r="A88" s="22"/>
      <c r="B88" s="14"/>
      <c r="C88" s="10"/>
      <c r="D88" s="6" t="s">
        <v>68</v>
      </c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2"/>
      <c r="B89" s="14"/>
      <c r="C89" s="10"/>
      <c r="D89" s="6" t="s">
        <v>69</v>
      </c>
      <c r="E89" s="39"/>
      <c r="F89" s="40"/>
      <c r="G89" s="40"/>
      <c r="H89" s="40"/>
      <c r="I89" s="40"/>
      <c r="J89" s="40"/>
      <c r="K89" s="41"/>
      <c r="L89" s="40"/>
    </row>
    <row r="90" spans="1:12" ht="15">
      <c r="A90" s="22"/>
      <c r="B90" s="14"/>
      <c r="C90" s="10"/>
      <c r="D90" s="6" t="s">
        <v>25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2"/>
      <c r="B91" s="14"/>
      <c r="C91" s="10"/>
      <c r="D91" s="6" t="s">
        <v>26</v>
      </c>
      <c r="E91" s="39"/>
      <c r="F91" s="40"/>
      <c r="G91" s="40"/>
      <c r="H91" s="40"/>
      <c r="I91" s="40"/>
      <c r="J91" s="40"/>
      <c r="K91" s="41"/>
      <c r="L91" s="40"/>
    </row>
    <row r="92" spans="1:12" ht="15">
      <c r="A92" s="22"/>
      <c r="B92" s="14"/>
      <c r="C92" s="10"/>
      <c r="D92" s="5"/>
      <c r="E92" s="39"/>
      <c r="F92" s="40"/>
      <c r="G92" s="40"/>
      <c r="H92" s="40"/>
      <c r="I92" s="40"/>
      <c r="J92" s="40"/>
      <c r="K92" s="41"/>
      <c r="L92" s="40"/>
    </row>
    <row r="93" spans="1:12" ht="15">
      <c r="A93" s="22"/>
      <c r="B93" s="14"/>
      <c r="C93" s="10"/>
      <c r="D93" s="5"/>
      <c r="E93" s="39"/>
      <c r="F93" s="40"/>
      <c r="G93" s="40"/>
      <c r="H93" s="40"/>
      <c r="I93" s="40"/>
      <c r="J93" s="40"/>
      <c r="K93" s="41"/>
      <c r="L93" s="40"/>
    </row>
    <row r="94" spans="1:12" ht="15">
      <c r="A94" s="23"/>
      <c r="B94" s="16"/>
      <c r="C94" s="7"/>
      <c r="D94" s="17" t="s">
        <v>27</v>
      </c>
      <c r="E94" s="8"/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24"/>
      <c r="L94" s="18">
        <v>0</v>
      </c>
    </row>
    <row r="95" spans="1:12" ht="13.5" thickBot="1">
      <c r="A95" s="28">
        <f>A78</f>
        <v>1</v>
      </c>
      <c r="B95" s="29">
        <f>B78</f>
        <v>5</v>
      </c>
      <c r="C95" s="64" t="s">
        <v>4</v>
      </c>
      <c r="D95" s="65"/>
      <c r="E95" s="30"/>
      <c r="F95" s="31">
        <f>F84+F94</f>
        <v>555</v>
      </c>
      <c r="G95" s="31">
        <v>18.29</v>
      </c>
      <c r="H95" s="31">
        <v>19.37</v>
      </c>
      <c r="I95" s="31">
        <v>70.040000000000006</v>
      </c>
      <c r="J95" s="31">
        <v>535.79</v>
      </c>
      <c r="K95" s="31"/>
      <c r="L95" s="31">
        <f t="shared" ref="L95" si="8">L84+L94</f>
        <v>82.06</v>
      </c>
    </row>
    <row r="96" spans="1:12" ht="15">
      <c r="A96" s="19">
        <v>2</v>
      </c>
      <c r="B96" s="20">
        <v>1</v>
      </c>
      <c r="C96" s="21" t="s">
        <v>20</v>
      </c>
      <c r="D96" s="6" t="s">
        <v>99</v>
      </c>
      <c r="E96" s="39" t="s">
        <v>105</v>
      </c>
      <c r="F96" s="40" t="s">
        <v>37</v>
      </c>
      <c r="G96" s="40">
        <v>7.84</v>
      </c>
      <c r="H96" s="40">
        <v>8.41</v>
      </c>
      <c r="I96" s="40">
        <v>45.64</v>
      </c>
      <c r="J96" s="40">
        <v>282.74</v>
      </c>
      <c r="K96" s="41">
        <v>173</v>
      </c>
      <c r="L96" s="40"/>
    </row>
    <row r="97" spans="1:12" ht="15">
      <c r="A97" s="22"/>
      <c r="B97" s="14"/>
      <c r="C97" s="10"/>
      <c r="D97" s="6" t="s">
        <v>100</v>
      </c>
      <c r="E97" s="39" t="s">
        <v>64</v>
      </c>
      <c r="F97" s="40">
        <v>200</v>
      </c>
      <c r="G97" s="40">
        <v>3.26</v>
      </c>
      <c r="H97" s="40">
        <v>1.25</v>
      </c>
      <c r="I97" s="40">
        <v>8.23</v>
      </c>
      <c r="J97" s="40">
        <v>106</v>
      </c>
      <c r="K97" s="41">
        <v>376</v>
      </c>
      <c r="L97" s="40"/>
    </row>
    <row r="98" spans="1:12" ht="15">
      <c r="A98" s="22"/>
      <c r="B98" s="14"/>
      <c r="C98" s="10"/>
      <c r="D98" s="6" t="s">
        <v>21</v>
      </c>
      <c r="E98" s="39" t="s">
        <v>47</v>
      </c>
      <c r="F98" s="40">
        <v>35</v>
      </c>
      <c r="G98" s="40">
        <v>3.2</v>
      </c>
      <c r="H98" s="40">
        <v>1.36</v>
      </c>
      <c r="I98" s="40">
        <v>15.9</v>
      </c>
      <c r="J98" s="40">
        <v>88.64</v>
      </c>
      <c r="K98" s="41" t="s">
        <v>51</v>
      </c>
      <c r="L98" s="40"/>
    </row>
    <row r="99" spans="1:12" ht="15">
      <c r="A99" s="22"/>
      <c r="B99" s="14"/>
      <c r="C99" s="10"/>
      <c r="D99" s="7"/>
      <c r="E99" s="57" t="s">
        <v>75</v>
      </c>
      <c r="F99" s="58">
        <v>60</v>
      </c>
      <c r="G99" s="58">
        <v>2.15</v>
      </c>
      <c r="H99" s="58">
        <v>6.24</v>
      </c>
      <c r="I99" s="58">
        <v>5.54</v>
      </c>
      <c r="J99" s="58">
        <v>110.12</v>
      </c>
      <c r="K99" s="59">
        <v>2</v>
      </c>
      <c r="L99" s="58"/>
    </row>
    <row r="100" spans="1:12" ht="15.75" customHeight="1">
      <c r="A100" s="22"/>
      <c r="B100" s="14"/>
      <c r="C100" s="10"/>
      <c r="D100" s="5"/>
      <c r="E100" s="39"/>
      <c r="F100" s="40"/>
      <c r="G100" s="40"/>
      <c r="H100" s="40"/>
      <c r="I100" s="40"/>
      <c r="J100" s="40"/>
      <c r="K100" s="41"/>
      <c r="L100" s="40"/>
    </row>
    <row r="101" spans="1:12" ht="15">
      <c r="A101" s="22"/>
      <c r="B101" s="14"/>
      <c r="C101" s="10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6"/>
      <c r="C102" s="7"/>
      <c r="D102" s="17" t="s">
        <v>27</v>
      </c>
      <c r="E102" s="8"/>
      <c r="F102" s="18">
        <v>500</v>
      </c>
      <c r="G102" s="18">
        <f>SUM(G96:G101)</f>
        <v>16.45</v>
      </c>
      <c r="H102" s="18">
        <f>SUM(H96:H101)</f>
        <v>17.259999999999998</v>
      </c>
      <c r="I102" s="18">
        <f>SUM(I96:I101)</f>
        <v>75.310000000000016</v>
      </c>
      <c r="J102" s="18">
        <f>SUM(J96:J101)</f>
        <v>587.5</v>
      </c>
      <c r="K102" s="24"/>
      <c r="L102" s="18">
        <v>82.06</v>
      </c>
    </row>
    <row r="103" spans="1:12" ht="15">
      <c r="A103" s="25">
        <f>A96</f>
        <v>2</v>
      </c>
      <c r="B103" s="12">
        <f>B96</f>
        <v>1</v>
      </c>
      <c r="C103" s="9" t="s">
        <v>22</v>
      </c>
      <c r="D103" s="6" t="s">
        <v>67</v>
      </c>
      <c r="E103" s="39"/>
      <c r="F103" s="40"/>
      <c r="G103" s="40"/>
      <c r="H103" s="40"/>
      <c r="I103" s="40"/>
      <c r="J103" s="40"/>
      <c r="K103" s="41"/>
      <c r="L103" s="40"/>
    </row>
    <row r="104" spans="1:12" ht="15">
      <c r="A104" s="22"/>
      <c r="B104" s="14"/>
      <c r="C104" s="10"/>
      <c r="D104" s="6" t="s">
        <v>23</v>
      </c>
      <c r="E104" s="39"/>
      <c r="F104" s="40"/>
      <c r="G104" s="40"/>
      <c r="H104" s="40"/>
      <c r="I104" s="40"/>
      <c r="J104" s="40"/>
      <c r="K104" s="41"/>
      <c r="L104" s="40"/>
    </row>
    <row r="105" spans="1:12" ht="15">
      <c r="A105" s="22"/>
      <c r="B105" s="14"/>
      <c r="C105" s="10"/>
      <c r="D105" s="6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>
      <c r="A106" s="22"/>
      <c r="B106" s="14"/>
      <c r="C106" s="10"/>
      <c r="D106" s="6" t="s">
        <v>68</v>
      </c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2"/>
      <c r="B107" s="14"/>
      <c r="C107" s="10"/>
      <c r="D107" s="6" t="s">
        <v>69</v>
      </c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2"/>
      <c r="B108" s="14"/>
      <c r="C108" s="10"/>
      <c r="D108" s="6" t="s">
        <v>25</v>
      </c>
      <c r="E108" s="39"/>
      <c r="F108" s="40"/>
      <c r="G108" s="40"/>
      <c r="H108" s="40"/>
      <c r="I108" s="40"/>
      <c r="J108" s="40"/>
      <c r="K108" s="41"/>
      <c r="L108" s="40"/>
    </row>
    <row r="109" spans="1:12" ht="15">
      <c r="A109" s="22"/>
      <c r="B109" s="14"/>
      <c r="C109" s="10"/>
      <c r="D109" s="6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2"/>
      <c r="B110" s="14"/>
      <c r="C110" s="10"/>
      <c r="D110" s="5"/>
      <c r="E110" s="39"/>
      <c r="F110" s="40"/>
      <c r="G110" s="40"/>
      <c r="H110" s="40"/>
      <c r="I110" s="40"/>
      <c r="J110" s="40"/>
      <c r="K110" s="41"/>
      <c r="L110" s="40"/>
    </row>
    <row r="111" spans="1:12" ht="15">
      <c r="A111" s="22"/>
      <c r="B111" s="14"/>
      <c r="C111" s="10"/>
      <c r="D111" s="5"/>
      <c r="E111" s="39"/>
      <c r="F111" s="40"/>
      <c r="G111" s="40"/>
      <c r="H111" s="40"/>
      <c r="I111" s="40"/>
      <c r="J111" s="40"/>
      <c r="K111" s="41"/>
      <c r="L111" s="40"/>
    </row>
    <row r="112" spans="1:12" ht="15">
      <c r="A112" s="23"/>
      <c r="B112" s="16"/>
      <c r="C112" s="7"/>
      <c r="D112" s="17" t="s">
        <v>27</v>
      </c>
      <c r="E112" s="8"/>
      <c r="F112" s="18">
        <v>0</v>
      </c>
      <c r="G112" s="18">
        <f t="shared" ref="G112:J112" si="9">SUM(G103:G111)</f>
        <v>0</v>
      </c>
      <c r="H112" s="18">
        <f t="shared" si="9"/>
        <v>0</v>
      </c>
      <c r="I112" s="18">
        <v>0</v>
      </c>
      <c r="J112" s="18">
        <f t="shared" si="9"/>
        <v>0</v>
      </c>
      <c r="K112" s="24"/>
      <c r="L112" s="18">
        <v>0</v>
      </c>
    </row>
    <row r="113" spans="1:12" ht="13.5" thickBot="1">
      <c r="A113" s="28">
        <f>A96</f>
        <v>2</v>
      </c>
      <c r="B113" s="29">
        <f>B96</f>
        <v>1</v>
      </c>
      <c r="C113" s="64" t="s">
        <v>4</v>
      </c>
      <c r="D113" s="65"/>
      <c r="E113" s="30"/>
      <c r="F113" s="31">
        <f>F102+F112</f>
        <v>500</v>
      </c>
      <c r="G113" s="31">
        <f t="shared" ref="G113" si="10">G102+G112</f>
        <v>16.45</v>
      </c>
      <c r="H113" s="31">
        <f t="shared" ref="H113" si="11">H102+H112</f>
        <v>17.259999999999998</v>
      </c>
      <c r="I113" s="31">
        <v>75.31</v>
      </c>
      <c r="J113" s="31">
        <f t="shared" ref="J113:L113" si="12">J102+J112</f>
        <v>587.5</v>
      </c>
      <c r="K113" s="31"/>
      <c r="L113" s="31">
        <f t="shared" si="12"/>
        <v>82.06</v>
      </c>
    </row>
    <row r="114" spans="1:12" ht="15">
      <c r="A114" s="13">
        <v>2</v>
      </c>
      <c r="B114" s="14">
        <v>2</v>
      </c>
      <c r="C114" s="21" t="s">
        <v>20</v>
      </c>
      <c r="D114" s="6" t="s">
        <v>99</v>
      </c>
      <c r="E114" s="39" t="s">
        <v>87</v>
      </c>
      <c r="F114" s="40">
        <v>150</v>
      </c>
      <c r="G114" s="40">
        <v>6.52</v>
      </c>
      <c r="H114" s="40">
        <v>4.5199999999999996</v>
      </c>
      <c r="I114" s="40">
        <v>21.4</v>
      </c>
      <c r="J114" s="40">
        <v>168.45</v>
      </c>
      <c r="K114" s="41" t="s">
        <v>66</v>
      </c>
      <c r="L114" s="40"/>
    </row>
    <row r="115" spans="1:12" ht="15">
      <c r="A115" s="13"/>
      <c r="B115" s="14"/>
      <c r="C115" s="10"/>
      <c r="D115" s="6" t="s">
        <v>100</v>
      </c>
      <c r="E115" s="39" t="s">
        <v>56</v>
      </c>
      <c r="F115" s="40">
        <v>200</v>
      </c>
      <c r="G115" s="40">
        <v>0.66</v>
      </c>
      <c r="H115" s="40">
        <v>0.09</v>
      </c>
      <c r="I115" s="40">
        <v>32.01</v>
      </c>
      <c r="J115" s="40">
        <v>132.80000000000001</v>
      </c>
      <c r="K115" s="41">
        <v>349</v>
      </c>
      <c r="L115" s="40"/>
    </row>
    <row r="116" spans="1:12" ht="15">
      <c r="A116" s="13"/>
      <c r="B116" s="14"/>
      <c r="C116" s="10"/>
      <c r="D116" s="6" t="s">
        <v>21</v>
      </c>
      <c r="E116" s="39" t="s">
        <v>65</v>
      </c>
      <c r="F116" s="40">
        <v>30</v>
      </c>
      <c r="G116" s="40">
        <v>2.4300000000000002</v>
      </c>
      <c r="H116" s="40">
        <v>0.3</v>
      </c>
      <c r="I116" s="40">
        <v>14.64</v>
      </c>
      <c r="J116" s="40">
        <v>81.02</v>
      </c>
      <c r="K116" s="41" t="s">
        <v>51</v>
      </c>
      <c r="L116" s="40"/>
    </row>
    <row r="117" spans="1:12" ht="15">
      <c r="A117" s="13"/>
      <c r="B117" s="14"/>
      <c r="C117" s="10"/>
      <c r="D117" s="7"/>
      <c r="E117" s="57" t="s">
        <v>91</v>
      </c>
      <c r="F117" s="58">
        <v>100</v>
      </c>
      <c r="G117" s="58">
        <v>4.91</v>
      </c>
      <c r="H117" s="58">
        <v>6.54</v>
      </c>
      <c r="I117" s="58">
        <v>3.89</v>
      </c>
      <c r="J117" s="58">
        <v>126.01</v>
      </c>
      <c r="K117" s="59" t="s">
        <v>74</v>
      </c>
      <c r="L117" s="58"/>
    </row>
    <row r="118" spans="1:12" ht="15">
      <c r="A118" s="13"/>
      <c r="B118" s="14"/>
      <c r="C118" s="10"/>
      <c r="D118" s="5"/>
      <c r="E118" s="39" t="s">
        <v>111</v>
      </c>
      <c r="F118" s="40">
        <v>60</v>
      </c>
      <c r="G118" s="40">
        <v>1.42</v>
      </c>
      <c r="H118" s="40">
        <v>3.76</v>
      </c>
      <c r="I118" s="40">
        <v>10.7</v>
      </c>
      <c r="J118" s="40">
        <v>91.43</v>
      </c>
      <c r="K118" s="41">
        <v>75</v>
      </c>
      <c r="L118" s="40"/>
    </row>
    <row r="119" spans="1:12" ht="15">
      <c r="A119" s="13"/>
      <c r="B119" s="14"/>
      <c r="C119" s="10"/>
      <c r="D119" s="5"/>
      <c r="E119" s="39"/>
      <c r="F119" s="40"/>
      <c r="G119" s="40"/>
      <c r="H119" s="40"/>
      <c r="I119" s="40"/>
      <c r="J119" s="40"/>
      <c r="K119" s="41"/>
      <c r="L119" s="40"/>
    </row>
    <row r="120" spans="1:12" ht="15">
      <c r="A120" s="15"/>
      <c r="B120" s="16"/>
      <c r="C120" s="7"/>
      <c r="D120" s="17" t="s">
        <v>27</v>
      </c>
      <c r="E120" s="8"/>
      <c r="F120" s="18">
        <f>SUM(F114:F119)</f>
        <v>540</v>
      </c>
      <c r="G120" s="18">
        <v>15.9</v>
      </c>
      <c r="H120" s="18">
        <v>15.21</v>
      </c>
      <c r="I120" s="18">
        <v>82.64</v>
      </c>
      <c r="J120" s="18">
        <f>SUM(J114:J119)</f>
        <v>599.71</v>
      </c>
      <c r="K120" s="24"/>
      <c r="L120" s="18">
        <v>82.06</v>
      </c>
    </row>
    <row r="121" spans="1:12" ht="15">
      <c r="A121" s="12">
        <f>A114</f>
        <v>2</v>
      </c>
      <c r="B121" s="12">
        <f>B114</f>
        <v>2</v>
      </c>
      <c r="C121" s="9" t="s">
        <v>22</v>
      </c>
      <c r="D121" s="6" t="s">
        <v>67</v>
      </c>
      <c r="E121" s="39"/>
      <c r="F121" s="40"/>
      <c r="G121" s="40"/>
      <c r="H121" s="40"/>
      <c r="I121" s="40"/>
      <c r="J121" s="40"/>
      <c r="K121" s="41"/>
      <c r="L121" s="40"/>
    </row>
    <row r="122" spans="1:12" ht="15">
      <c r="A122" s="13"/>
      <c r="B122" s="14"/>
      <c r="C122" s="10"/>
      <c r="D122" s="6" t="s">
        <v>23</v>
      </c>
      <c r="E122" s="39"/>
      <c r="F122" s="40"/>
      <c r="G122" s="40"/>
      <c r="H122" s="40"/>
      <c r="I122" s="40"/>
      <c r="J122" s="40"/>
      <c r="K122" s="41"/>
      <c r="L122" s="40"/>
    </row>
    <row r="123" spans="1:12" ht="15">
      <c r="A123" s="13"/>
      <c r="B123" s="14"/>
      <c r="C123" s="10"/>
      <c r="D123" s="6" t="s">
        <v>24</v>
      </c>
      <c r="E123" s="39"/>
      <c r="F123" s="40"/>
      <c r="G123" s="40"/>
      <c r="H123" s="40"/>
      <c r="I123" s="40"/>
      <c r="J123" s="40"/>
      <c r="K123" s="41"/>
      <c r="L123" s="40"/>
    </row>
    <row r="124" spans="1:12" ht="15">
      <c r="A124" s="13"/>
      <c r="B124" s="14"/>
      <c r="C124" s="10"/>
      <c r="D124" s="6" t="s">
        <v>68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>
      <c r="A125" s="13"/>
      <c r="B125" s="14"/>
      <c r="C125" s="10"/>
      <c r="D125" s="6" t="s">
        <v>69</v>
      </c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13"/>
      <c r="B126" s="14"/>
      <c r="C126" s="10"/>
      <c r="D126" s="6" t="s">
        <v>25</v>
      </c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3"/>
      <c r="B127" s="14"/>
      <c r="C127" s="10"/>
      <c r="D127" s="6" t="s">
        <v>26</v>
      </c>
      <c r="E127" s="39"/>
      <c r="F127" s="40"/>
      <c r="G127" s="40"/>
      <c r="H127" s="40"/>
      <c r="I127" s="40"/>
      <c r="J127" s="40"/>
      <c r="K127" s="41"/>
      <c r="L127" s="40"/>
    </row>
    <row r="128" spans="1:12" ht="15">
      <c r="A128" s="13"/>
      <c r="B128" s="14"/>
      <c r="C128" s="10"/>
      <c r="D128" s="5"/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3"/>
      <c r="B129" s="14"/>
      <c r="C129" s="10"/>
      <c r="D129" s="5"/>
      <c r="E129" s="39"/>
      <c r="F129" s="40"/>
      <c r="G129" s="40"/>
      <c r="H129" s="40"/>
      <c r="I129" s="40"/>
      <c r="J129" s="40"/>
      <c r="K129" s="41"/>
      <c r="L129" s="40"/>
    </row>
    <row r="130" spans="1:12" ht="15">
      <c r="A130" s="15"/>
      <c r="B130" s="16"/>
      <c r="C130" s="7"/>
      <c r="D130" s="17" t="s">
        <v>27</v>
      </c>
      <c r="E130" s="8"/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24"/>
      <c r="L130" s="18">
        <v>0</v>
      </c>
    </row>
    <row r="131" spans="1:12" ht="13.5" thickBot="1">
      <c r="A131" s="32">
        <f>A114</f>
        <v>2</v>
      </c>
      <c r="B131" s="32">
        <f>B114</f>
        <v>2</v>
      </c>
      <c r="C131" s="64" t="s">
        <v>4</v>
      </c>
      <c r="D131" s="65"/>
      <c r="E131" s="30"/>
      <c r="F131" s="31">
        <f>F120+F130</f>
        <v>540</v>
      </c>
      <c r="G131" s="31">
        <v>15.9</v>
      </c>
      <c r="H131" s="31">
        <v>15.21</v>
      </c>
      <c r="I131" s="31">
        <v>82.64</v>
      </c>
      <c r="J131" s="31">
        <v>599.71</v>
      </c>
      <c r="K131" s="31"/>
      <c r="L131" s="31">
        <f t="shared" ref="L131" si="13">L120+L130</f>
        <v>82.06</v>
      </c>
    </row>
    <row r="132" spans="1:12" ht="15">
      <c r="A132" s="19">
        <v>2</v>
      </c>
      <c r="B132" s="20">
        <v>3</v>
      </c>
      <c r="C132" s="21" t="s">
        <v>20</v>
      </c>
      <c r="D132" s="6" t="s">
        <v>99</v>
      </c>
      <c r="E132" s="39" t="s">
        <v>70</v>
      </c>
      <c r="F132" s="40">
        <v>200</v>
      </c>
      <c r="G132" s="40">
        <v>11</v>
      </c>
      <c r="H132" s="40">
        <v>8.43</v>
      </c>
      <c r="I132" s="40">
        <v>30.54</v>
      </c>
      <c r="J132" s="40">
        <v>223.4</v>
      </c>
      <c r="K132" s="41">
        <v>289</v>
      </c>
      <c r="L132" s="40"/>
    </row>
    <row r="133" spans="1:12" ht="15">
      <c r="A133" s="22"/>
      <c r="B133" s="14"/>
      <c r="C133" s="10"/>
      <c r="D133" s="6" t="s">
        <v>100</v>
      </c>
      <c r="E133" s="39" t="s">
        <v>64</v>
      </c>
      <c r="F133" s="40">
        <v>200</v>
      </c>
      <c r="G133" s="40">
        <v>3.26</v>
      </c>
      <c r="H133" s="40">
        <v>1.25</v>
      </c>
      <c r="I133" s="40">
        <v>8.23</v>
      </c>
      <c r="J133" s="40">
        <v>106</v>
      </c>
      <c r="K133" s="41">
        <v>376</v>
      </c>
      <c r="L133" s="40"/>
    </row>
    <row r="134" spans="1:12" ht="15">
      <c r="A134" s="22"/>
      <c r="B134" s="14"/>
      <c r="C134" s="10"/>
      <c r="D134" s="6" t="s">
        <v>21</v>
      </c>
      <c r="E134" s="39" t="s">
        <v>47</v>
      </c>
      <c r="F134" s="40">
        <v>40</v>
      </c>
      <c r="G134" s="40">
        <v>3.24</v>
      </c>
      <c r="H134" s="40">
        <v>0.4</v>
      </c>
      <c r="I134" s="40">
        <v>19.52</v>
      </c>
      <c r="J134" s="40">
        <v>118.49</v>
      </c>
      <c r="K134" s="41" t="s">
        <v>51</v>
      </c>
      <c r="L134" s="40"/>
    </row>
    <row r="135" spans="1:12" ht="15">
      <c r="A135" s="22"/>
      <c r="B135" s="14"/>
      <c r="C135" s="10"/>
      <c r="D135" s="7"/>
      <c r="E135" s="57" t="s">
        <v>112</v>
      </c>
      <c r="F135" s="58">
        <v>60</v>
      </c>
      <c r="G135" s="58">
        <v>1.64</v>
      </c>
      <c r="H135" s="58">
        <v>7.1</v>
      </c>
      <c r="I135" s="58">
        <v>8.73</v>
      </c>
      <c r="J135" s="58">
        <v>80.28</v>
      </c>
      <c r="K135" s="59" t="s">
        <v>51</v>
      </c>
      <c r="L135" s="58"/>
    </row>
    <row r="136" spans="1:12" ht="15">
      <c r="A136" s="22"/>
      <c r="B136" s="14"/>
      <c r="C136" s="10"/>
      <c r="D136" s="5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22"/>
      <c r="B137" s="14"/>
      <c r="C137" s="10"/>
      <c r="D137" s="5"/>
      <c r="E137" s="39"/>
      <c r="F137" s="40"/>
      <c r="G137" s="40"/>
      <c r="H137" s="40"/>
      <c r="I137" s="40"/>
      <c r="J137" s="40"/>
      <c r="K137" s="41"/>
      <c r="L137" s="40"/>
    </row>
    <row r="138" spans="1:12" ht="15">
      <c r="A138" s="23"/>
      <c r="B138" s="16"/>
      <c r="C138" s="7"/>
      <c r="D138" s="17" t="s">
        <v>27</v>
      </c>
      <c r="E138" s="8"/>
      <c r="F138" s="18">
        <f>SUM(F132:F137)</f>
        <v>500</v>
      </c>
      <c r="G138" s="18">
        <v>18.14</v>
      </c>
      <c r="H138" s="18">
        <v>17.18</v>
      </c>
      <c r="I138" s="18">
        <f>SUM(I132:I137)</f>
        <v>67.02</v>
      </c>
      <c r="J138" s="18">
        <f>SUM(J132:J137)</f>
        <v>528.16999999999996</v>
      </c>
      <c r="K138" s="24"/>
      <c r="L138" s="18">
        <v>82.06</v>
      </c>
    </row>
    <row r="139" spans="1:12" ht="15">
      <c r="A139" s="25">
        <f>A132</f>
        <v>2</v>
      </c>
      <c r="B139" s="12">
        <f>B132</f>
        <v>3</v>
      </c>
      <c r="C139" s="9" t="s">
        <v>22</v>
      </c>
      <c r="D139" s="6" t="s">
        <v>67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2"/>
      <c r="B140" s="14"/>
      <c r="C140" s="10"/>
      <c r="D140" s="6" t="s">
        <v>23</v>
      </c>
      <c r="E140" s="39"/>
      <c r="F140" s="40"/>
      <c r="G140" s="40"/>
      <c r="H140" s="40"/>
      <c r="I140" s="40"/>
      <c r="J140" s="40"/>
      <c r="K140" s="41"/>
      <c r="L140" s="40"/>
    </row>
    <row r="141" spans="1:12" ht="15">
      <c r="A141" s="22"/>
      <c r="B141" s="14"/>
      <c r="C141" s="10"/>
      <c r="D141" s="6" t="s">
        <v>24</v>
      </c>
      <c r="E141" s="39"/>
      <c r="F141" s="40"/>
      <c r="G141" s="40"/>
      <c r="H141" s="40"/>
      <c r="I141" s="40"/>
      <c r="J141" s="40"/>
      <c r="K141" s="41"/>
      <c r="L141" s="40"/>
    </row>
    <row r="142" spans="1:12" ht="15.75" customHeight="1">
      <c r="A142" s="22"/>
      <c r="B142" s="14"/>
      <c r="C142" s="10"/>
      <c r="D142" s="6" t="s">
        <v>69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>
      <c r="A143" s="22"/>
      <c r="B143" s="14"/>
      <c r="C143" s="10"/>
      <c r="D143" s="6" t="s">
        <v>25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22"/>
      <c r="B144" s="14"/>
      <c r="C144" s="10"/>
      <c r="D144" s="6" t="s">
        <v>26</v>
      </c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22"/>
      <c r="B145" s="14"/>
      <c r="C145" s="10"/>
      <c r="D145" s="5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2"/>
      <c r="B146" s="14"/>
      <c r="C146" s="10"/>
      <c r="D146" s="5"/>
      <c r="E146" s="39"/>
      <c r="F146" s="40"/>
      <c r="G146" s="40"/>
      <c r="H146" s="40"/>
      <c r="I146" s="40"/>
      <c r="J146" s="40"/>
      <c r="K146" s="41"/>
      <c r="L146" s="40"/>
    </row>
    <row r="147" spans="1:12" ht="15">
      <c r="A147" s="23"/>
      <c r="B147" s="16"/>
      <c r="C147" s="7"/>
      <c r="D147" s="17" t="s">
        <v>27</v>
      </c>
      <c r="E147" s="8"/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24"/>
      <c r="L147" s="18">
        <v>0</v>
      </c>
    </row>
    <row r="148" spans="1:12" ht="13.5" thickBot="1">
      <c r="A148" s="28">
        <f>A132</f>
        <v>2</v>
      </c>
      <c r="B148" s="29">
        <f>B132</f>
        <v>3</v>
      </c>
      <c r="C148" s="64" t="s">
        <v>4</v>
      </c>
      <c r="D148" s="65"/>
      <c r="E148" s="30"/>
      <c r="F148" s="31">
        <f>F138+F147</f>
        <v>500</v>
      </c>
      <c r="G148" s="31">
        <v>18.14</v>
      </c>
      <c r="H148" s="31">
        <v>17.18</v>
      </c>
      <c r="I148" s="31">
        <v>67.02</v>
      </c>
      <c r="J148" s="31">
        <v>528.16999999999996</v>
      </c>
      <c r="K148" s="31"/>
      <c r="L148" s="31">
        <f>L138+L147</f>
        <v>82.06</v>
      </c>
    </row>
    <row r="149" spans="1:12" ht="15">
      <c r="A149" s="19">
        <v>2</v>
      </c>
      <c r="B149" s="20">
        <v>4</v>
      </c>
      <c r="C149" s="21" t="s">
        <v>20</v>
      </c>
      <c r="D149" s="6" t="s">
        <v>99</v>
      </c>
      <c r="E149" s="39" t="s">
        <v>76</v>
      </c>
      <c r="F149" s="40" t="s">
        <v>37</v>
      </c>
      <c r="G149" s="40">
        <v>8.82</v>
      </c>
      <c r="H149" s="40">
        <v>9.0299999999999994</v>
      </c>
      <c r="I149" s="40">
        <v>31.78</v>
      </c>
      <c r="J149" s="40">
        <v>253.45</v>
      </c>
      <c r="K149" s="41">
        <v>175</v>
      </c>
      <c r="L149" s="38"/>
    </row>
    <row r="150" spans="1:12" ht="15">
      <c r="A150" s="22"/>
      <c r="B150" s="14"/>
      <c r="C150" s="10"/>
      <c r="D150" s="6" t="s">
        <v>100</v>
      </c>
      <c r="E150" s="39" t="s">
        <v>77</v>
      </c>
      <c r="F150" s="40">
        <v>200</v>
      </c>
      <c r="G150" s="40">
        <v>4.75</v>
      </c>
      <c r="H150" s="40">
        <v>2.59</v>
      </c>
      <c r="I150" s="40">
        <v>18.559999999999999</v>
      </c>
      <c r="J150" s="40">
        <v>118.62</v>
      </c>
      <c r="K150" s="41" t="s">
        <v>71</v>
      </c>
      <c r="L150" s="40"/>
    </row>
    <row r="151" spans="1:12" ht="15">
      <c r="A151" s="22"/>
      <c r="B151" s="14"/>
      <c r="C151" s="10"/>
      <c r="D151" s="9" t="s">
        <v>21</v>
      </c>
      <c r="E151" s="54" t="s">
        <v>65</v>
      </c>
      <c r="F151" s="55">
        <v>30</v>
      </c>
      <c r="G151" s="55">
        <v>2.4300000000000002</v>
      </c>
      <c r="H151" s="55">
        <v>0.3</v>
      </c>
      <c r="I151" s="55">
        <v>14.64</v>
      </c>
      <c r="J151" s="55">
        <v>81.02</v>
      </c>
      <c r="K151" s="56" t="s">
        <v>51</v>
      </c>
      <c r="L151" s="40"/>
    </row>
    <row r="152" spans="1:12" ht="15">
      <c r="A152" s="22"/>
      <c r="B152" s="14"/>
      <c r="C152" s="10"/>
      <c r="D152" s="6" t="s">
        <v>102</v>
      </c>
      <c r="E152" s="39" t="s">
        <v>96</v>
      </c>
      <c r="F152" s="40">
        <v>100</v>
      </c>
      <c r="G152" s="40" t="s">
        <v>49</v>
      </c>
      <c r="H152" s="40" t="s">
        <v>88</v>
      </c>
      <c r="I152" s="40" t="s">
        <v>89</v>
      </c>
      <c r="J152" s="40">
        <v>47</v>
      </c>
      <c r="K152" s="41">
        <v>338</v>
      </c>
      <c r="L152" s="40"/>
    </row>
    <row r="153" spans="1:12" ht="15">
      <c r="A153" s="22"/>
      <c r="B153" s="14"/>
      <c r="C153" s="10"/>
      <c r="D153" s="7"/>
      <c r="E153" s="57"/>
      <c r="F153" s="58"/>
      <c r="G153" s="58"/>
      <c r="H153" s="58"/>
      <c r="I153" s="58"/>
      <c r="J153" s="58"/>
      <c r="K153" s="59"/>
      <c r="L153" s="40"/>
    </row>
    <row r="154" spans="1:12" ht="15">
      <c r="A154" s="22"/>
      <c r="B154" s="14"/>
      <c r="C154" s="10"/>
      <c r="D154" s="5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2"/>
      <c r="B155" s="14"/>
      <c r="C155" s="10"/>
      <c r="D155" s="5"/>
      <c r="E155" s="39"/>
      <c r="F155" s="40"/>
      <c r="G155" s="40"/>
      <c r="H155" s="40"/>
      <c r="I155" s="40"/>
      <c r="J155" s="40"/>
      <c r="K155" s="41"/>
      <c r="L155" s="40"/>
    </row>
    <row r="156" spans="1:12" ht="15.75" customHeight="1">
      <c r="A156" s="23"/>
      <c r="B156" s="16"/>
      <c r="C156" s="7"/>
      <c r="D156" s="17" t="s">
        <v>27</v>
      </c>
      <c r="E156" s="8"/>
      <c r="F156" s="18">
        <v>535</v>
      </c>
      <c r="G156" s="18">
        <v>16.399999999999999</v>
      </c>
      <c r="H156" s="18">
        <v>16.8</v>
      </c>
      <c r="I156" s="18">
        <v>74.78</v>
      </c>
      <c r="J156" s="18">
        <f>SUM(J149:J155)</f>
        <v>500.09</v>
      </c>
      <c r="K156" s="24"/>
      <c r="L156" s="18">
        <v>82.06</v>
      </c>
    </row>
    <row r="157" spans="1:12" ht="15">
      <c r="A157" s="25">
        <f>A149</f>
        <v>2</v>
      </c>
      <c r="B157" s="12">
        <f>B149</f>
        <v>4</v>
      </c>
      <c r="C157" s="9" t="s">
        <v>22</v>
      </c>
      <c r="D157" s="6" t="s">
        <v>67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>
      <c r="A158" s="22"/>
      <c r="B158" s="14"/>
      <c r="C158" s="10"/>
      <c r="D158" s="6" t="s">
        <v>23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2"/>
      <c r="B159" s="14"/>
      <c r="C159" s="10"/>
      <c r="D159" s="6" t="s">
        <v>24</v>
      </c>
      <c r="E159" s="39"/>
      <c r="F159" s="40"/>
      <c r="G159" s="40"/>
      <c r="H159" s="40"/>
      <c r="I159" s="40"/>
      <c r="J159" s="40"/>
      <c r="K159" s="41"/>
      <c r="L159" s="40"/>
    </row>
    <row r="160" spans="1:12" ht="15">
      <c r="A160" s="22"/>
      <c r="B160" s="14"/>
      <c r="C160" s="10"/>
      <c r="D160" s="6" t="s">
        <v>69</v>
      </c>
      <c r="E160" s="39"/>
      <c r="F160" s="40"/>
      <c r="G160" s="40"/>
      <c r="H160" s="40"/>
      <c r="I160" s="40"/>
      <c r="J160" s="40"/>
      <c r="K160" s="41"/>
      <c r="L160" s="40"/>
    </row>
    <row r="161" spans="1:12" ht="15">
      <c r="A161" s="22"/>
      <c r="B161" s="14"/>
      <c r="C161" s="10"/>
      <c r="D161" s="6" t="s">
        <v>25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>
      <c r="A162" s="22"/>
      <c r="B162" s="14"/>
      <c r="C162" s="10"/>
      <c r="D162" s="6" t="s">
        <v>26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>
      <c r="A163" s="22"/>
      <c r="B163" s="14"/>
      <c r="C163" s="10"/>
      <c r="D163" s="5"/>
      <c r="E163" s="39"/>
      <c r="F163" s="40"/>
      <c r="G163" s="40"/>
      <c r="H163" s="40"/>
      <c r="I163" s="40"/>
      <c r="J163" s="40"/>
      <c r="K163" s="41"/>
      <c r="L163" s="40"/>
    </row>
    <row r="164" spans="1:12" ht="15">
      <c r="A164" s="22"/>
      <c r="B164" s="14"/>
      <c r="C164" s="10"/>
      <c r="D164" s="5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3"/>
      <c r="B165" s="16"/>
      <c r="C165" s="7"/>
      <c r="D165" s="17" t="s">
        <v>27</v>
      </c>
      <c r="E165" s="8"/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24"/>
      <c r="L165" s="18">
        <v>0</v>
      </c>
    </row>
    <row r="166" spans="1:12" ht="13.5" thickBot="1">
      <c r="A166" s="28">
        <f>A149</f>
        <v>2</v>
      </c>
      <c r="B166" s="29">
        <f>B149</f>
        <v>4</v>
      </c>
      <c r="C166" s="64" t="s">
        <v>4</v>
      </c>
      <c r="D166" s="65"/>
      <c r="E166" s="30"/>
      <c r="F166" s="31">
        <f>F156+F165</f>
        <v>535</v>
      </c>
      <c r="G166" s="31">
        <v>16.399999999999999</v>
      </c>
      <c r="H166" s="31">
        <v>16.8</v>
      </c>
      <c r="I166" s="31">
        <v>74.78</v>
      </c>
      <c r="J166" s="31">
        <f>J156+J165</f>
        <v>500.09</v>
      </c>
      <c r="K166" s="31"/>
      <c r="L166" s="31">
        <f>L156+L165</f>
        <v>82.06</v>
      </c>
    </row>
    <row r="167" spans="1:12" ht="15">
      <c r="A167" s="19">
        <v>2</v>
      </c>
      <c r="B167" s="20">
        <v>5</v>
      </c>
      <c r="C167" s="21" t="s">
        <v>20</v>
      </c>
      <c r="D167" s="6" t="s">
        <v>99</v>
      </c>
      <c r="E167" s="39" t="s">
        <v>62</v>
      </c>
      <c r="F167" s="40">
        <v>150</v>
      </c>
      <c r="G167" s="40">
        <v>4.0199999999999996</v>
      </c>
      <c r="H167" s="40">
        <v>6.09</v>
      </c>
      <c r="I167" s="40">
        <v>24.66</v>
      </c>
      <c r="J167" s="40">
        <v>110.75</v>
      </c>
      <c r="K167" s="41" t="s">
        <v>72</v>
      </c>
      <c r="L167" s="40"/>
    </row>
    <row r="168" spans="1:12" ht="15">
      <c r="A168" s="22"/>
      <c r="B168" s="14"/>
      <c r="C168" s="10"/>
      <c r="D168" s="6" t="s">
        <v>100</v>
      </c>
      <c r="E168" s="39" t="s">
        <v>64</v>
      </c>
      <c r="F168" s="40">
        <v>200</v>
      </c>
      <c r="G168" s="40" t="s">
        <v>93</v>
      </c>
      <c r="H168" s="40" t="s">
        <v>44</v>
      </c>
      <c r="I168" s="40" t="s">
        <v>94</v>
      </c>
      <c r="J168" s="40">
        <v>106</v>
      </c>
      <c r="K168" s="41">
        <v>376</v>
      </c>
      <c r="L168" s="40"/>
    </row>
    <row r="169" spans="1:12" ht="15">
      <c r="A169" s="22"/>
      <c r="B169" s="14"/>
      <c r="C169" s="10"/>
      <c r="D169" s="6" t="s">
        <v>21</v>
      </c>
      <c r="E169" s="39" t="s">
        <v>65</v>
      </c>
      <c r="F169" s="40">
        <v>30</v>
      </c>
      <c r="G169" s="40" t="s">
        <v>104</v>
      </c>
      <c r="H169" s="40" t="s">
        <v>58</v>
      </c>
      <c r="I169" s="40" t="s">
        <v>59</v>
      </c>
      <c r="J169" s="40" t="s">
        <v>60</v>
      </c>
      <c r="K169" s="41" t="s">
        <v>51</v>
      </c>
      <c r="L169" s="40"/>
    </row>
    <row r="170" spans="1:12" ht="15">
      <c r="A170" s="22"/>
      <c r="B170" s="14"/>
      <c r="C170" s="10"/>
      <c r="D170" s="60"/>
      <c r="E170" s="39" t="s">
        <v>85</v>
      </c>
      <c r="F170" s="40">
        <v>100</v>
      </c>
      <c r="G170" s="40">
        <v>7.16</v>
      </c>
      <c r="H170" s="40" t="s">
        <v>86</v>
      </c>
      <c r="I170" s="40">
        <v>15.32</v>
      </c>
      <c r="J170" s="40">
        <v>126.01</v>
      </c>
      <c r="K170" s="41">
        <v>301</v>
      </c>
      <c r="L170" s="40"/>
    </row>
    <row r="171" spans="1:12" ht="15">
      <c r="A171" s="22"/>
      <c r="B171" s="14"/>
      <c r="C171" s="10"/>
      <c r="D171" s="7"/>
      <c r="E171" s="57" t="s">
        <v>61</v>
      </c>
      <c r="F171" s="58">
        <v>60</v>
      </c>
      <c r="G171" s="58">
        <v>1.32</v>
      </c>
      <c r="H171" s="58">
        <v>1.62</v>
      </c>
      <c r="I171" s="58">
        <v>19.239999999999998</v>
      </c>
      <c r="J171" s="58">
        <v>163.62</v>
      </c>
      <c r="K171" s="59"/>
      <c r="L171" s="58"/>
    </row>
    <row r="172" spans="1:12" ht="15">
      <c r="A172" s="22"/>
      <c r="B172" s="14"/>
      <c r="C172" s="10"/>
      <c r="D172" s="50"/>
      <c r="E172" s="49"/>
      <c r="F172" s="40"/>
      <c r="G172" s="40"/>
      <c r="H172" s="40"/>
      <c r="I172" s="40"/>
      <c r="J172" s="40"/>
      <c r="K172" s="41"/>
      <c r="L172" s="40"/>
    </row>
    <row r="173" spans="1:12" ht="15">
      <c r="A173" s="22"/>
      <c r="B173" s="14"/>
      <c r="C173" s="10"/>
      <c r="D173" s="50"/>
      <c r="F173" s="51"/>
      <c r="G173" s="51"/>
      <c r="H173" s="51"/>
      <c r="I173" s="51"/>
      <c r="J173" s="51"/>
      <c r="K173" s="52"/>
      <c r="L173" s="53"/>
    </row>
    <row r="174" spans="1:12" ht="15.75" customHeight="1">
      <c r="A174" s="23"/>
      <c r="B174" s="16"/>
      <c r="C174" s="7"/>
      <c r="D174" s="17" t="s">
        <v>27</v>
      </c>
      <c r="E174" s="8"/>
      <c r="F174" s="18">
        <v>540</v>
      </c>
      <c r="G174" s="18">
        <v>17.989999999999998</v>
      </c>
      <c r="H174" s="18">
        <v>16.54</v>
      </c>
      <c r="I174" s="18">
        <v>82.09</v>
      </c>
      <c r="J174" s="18">
        <v>587.4</v>
      </c>
      <c r="K174" s="24"/>
      <c r="L174" s="18">
        <v>82.06</v>
      </c>
    </row>
    <row r="175" spans="1:12" ht="15">
      <c r="A175" s="25">
        <f>A167</f>
        <v>2</v>
      </c>
      <c r="B175" s="12">
        <f>B167</f>
        <v>5</v>
      </c>
      <c r="C175" s="9" t="s">
        <v>22</v>
      </c>
      <c r="D175" s="6" t="s">
        <v>67</v>
      </c>
      <c r="E175" s="39"/>
      <c r="F175" s="40"/>
      <c r="G175" s="40"/>
      <c r="H175" s="40"/>
      <c r="I175" s="40"/>
      <c r="J175" s="40"/>
      <c r="K175" s="41"/>
      <c r="L175" s="40"/>
    </row>
    <row r="176" spans="1:12" ht="15">
      <c r="A176" s="22"/>
      <c r="B176" s="14"/>
      <c r="C176" s="10"/>
      <c r="D176" s="6" t="s">
        <v>23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>
      <c r="A177" s="22"/>
      <c r="B177" s="14"/>
      <c r="C177" s="10"/>
      <c r="D177" s="6" t="s">
        <v>24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2"/>
      <c r="B178" s="14"/>
      <c r="C178" s="10"/>
      <c r="D178" s="6" t="s">
        <v>69</v>
      </c>
      <c r="E178" s="39"/>
      <c r="F178" s="40"/>
      <c r="G178" s="40"/>
      <c r="H178" s="40"/>
      <c r="I178" s="40"/>
      <c r="J178" s="40"/>
      <c r="K178" s="41"/>
      <c r="L178" s="40"/>
    </row>
    <row r="179" spans="1:12" ht="15">
      <c r="A179" s="22"/>
      <c r="B179" s="14"/>
      <c r="C179" s="10"/>
      <c r="D179" s="6" t="s">
        <v>25</v>
      </c>
      <c r="E179" s="39"/>
      <c r="F179" s="40"/>
      <c r="G179" s="40"/>
      <c r="H179" s="40"/>
      <c r="I179" s="40"/>
      <c r="J179" s="40"/>
      <c r="K179" s="41"/>
      <c r="L179" s="40"/>
    </row>
    <row r="180" spans="1:12" ht="15">
      <c r="A180" s="22"/>
      <c r="B180" s="14"/>
      <c r="C180" s="10"/>
      <c r="D180" s="6" t="s">
        <v>26</v>
      </c>
      <c r="E180" s="39"/>
      <c r="F180" s="40"/>
      <c r="G180" s="40"/>
      <c r="H180" s="40"/>
      <c r="I180" s="40"/>
      <c r="J180" s="40"/>
      <c r="K180" s="41"/>
      <c r="L180" s="40"/>
    </row>
    <row r="181" spans="1:12" ht="15">
      <c r="A181" s="22"/>
      <c r="B181" s="14"/>
      <c r="C181" s="10"/>
      <c r="D181" s="5"/>
      <c r="E181" s="39"/>
      <c r="F181" s="40"/>
      <c r="G181" s="40"/>
      <c r="H181" s="40"/>
      <c r="I181" s="40"/>
      <c r="J181" s="40"/>
      <c r="K181" s="41"/>
      <c r="L181" s="40"/>
    </row>
    <row r="182" spans="1:12" ht="15.75" customHeight="1">
      <c r="A182" s="22"/>
      <c r="B182" s="14"/>
      <c r="C182" s="10"/>
      <c r="D182" s="5"/>
      <c r="E182" s="39"/>
      <c r="F182" s="40"/>
      <c r="G182" s="40"/>
      <c r="H182" s="40"/>
      <c r="I182" s="40"/>
      <c r="J182" s="40"/>
      <c r="K182" s="41"/>
      <c r="L182" s="40"/>
    </row>
    <row r="183" spans="1:12" ht="15">
      <c r="A183" s="23"/>
      <c r="B183" s="16"/>
      <c r="C183" s="7"/>
      <c r="D183" s="17" t="s">
        <v>27</v>
      </c>
      <c r="E183" s="8"/>
      <c r="F183" s="18">
        <v>0</v>
      </c>
      <c r="G183" s="18">
        <v>0</v>
      </c>
      <c r="H183" s="18">
        <v>0</v>
      </c>
      <c r="I183" s="18">
        <v>0</v>
      </c>
      <c r="J183" s="18">
        <v>0</v>
      </c>
      <c r="K183" s="24"/>
      <c r="L183" s="18">
        <v>0</v>
      </c>
    </row>
    <row r="184" spans="1:12" ht="13.5" thickBot="1">
      <c r="A184" s="28">
        <f>A167</f>
        <v>2</v>
      </c>
      <c r="B184" s="29">
        <f>B167</f>
        <v>5</v>
      </c>
      <c r="C184" s="64" t="s">
        <v>4</v>
      </c>
      <c r="D184" s="65"/>
      <c r="E184" s="30"/>
      <c r="F184" s="31">
        <f>F174+F183</f>
        <v>540</v>
      </c>
      <c r="G184" s="31">
        <v>17.989999999999998</v>
      </c>
      <c r="H184" s="31">
        <v>16.54</v>
      </c>
      <c r="I184" s="31">
        <v>82.09</v>
      </c>
      <c r="J184" s="31">
        <v>587.4</v>
      </c>
      <c r="K184" s="31"/>
      <c r="L184" s="31">
        <f>L174+L183</f>
        <v>82.06</v>
      </c>
    </row>
    <row r="185" spans="1:12" ht="13.5" thickBot="1">
      <c r="A185" s="26"/>
      <c r="B185" s="27"/>
      <c r="C185" s="61" t="s">
        <v>5</v>
      </c>
      <c r="D185" s="62"/>
      <c r="E185" s="63"/>
      <c r="F185" s="33">
        <f>(F24+F42+F59+F77+F95+F113+F131+F148+F166+F184)/(IF(F24=0,0,1)+IF(F42=0,0,1)+IF(F59=0,0,1)+IF(F77=0,0,1)+IF(F95=0,0,1)+IF(F113=0,0,1)+IF(F131=0,0,1)+IF(F148=0,0,1)+IF(F166=0,0,1)+IF(F184=0,0,1))</f>
        <v>525.5</v>
      </c>
      <c r="G185" s="33">
        <v>173.25</v>
      </c>
      <c r="H185" s="33">
        <v>171.83</v>
      </c>
      <c r="I185" s="33">
        <v>737.61</v>
      </c>
      <c r="J185" s="33">
        <v>5520.04</v>
      </c>
      <c r="K185" s="33"/>
      <c r="L185" s="33">
        <f>(L24+L42+L59+L77+L95+L113+L131+L148+L166+L184)/(IF(L24=0,0,1)+IF(L42=0,0,1)+IF(L59=0,0,1)+IF(L77=0,0,1)+IF(L95=0,0,1)+IF(L113=0,0,1)+IF(L131=0,0,1)+IF(L148=0,0,1)+IF(L166=0,0,1)+IF(L184=0,0,1))</f>
        <v>82.059999999999988</v>
      </c>
    </row>
    <row r="192" spans="1:12" ht="14.25" customHeight="1"/>
    <row r="193" ht="13.5" customHeight="1"/>
  </sheetData>
  <mergeCells count="14">
    <mergeCell ref="C185:E185"/>
    <mergeCell ref="C59:D59"/>
    <mergeCell ref="C42:D42"/>
    <mergeCell ref="C1:E1"/>
    <mergeCell ref="H1:K1"/>
    <mergeCell ref="H2:K2"/>
    <mergeCell ref="C77:D77"/>
    <mergeCell ref="C95:D95"/>
    <mergeCell ref="C24:D24"/>
    <mergeCell ref="C184:D184"/>
    <mergeCell ref="C113:D113"/>
    <mergeCell ref="C131:D131"/>
    <mergeCell ref="C148:D148"/>
    <mergeCell ref="C166:D1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2025-12-15T05:48:32Z</cp:lastPrinted>
  <dcterms:created xsi:type="dcterms:W3CDTF">2022-05-16T14:23:56Z</dcterms:created>
  <dcterms:modified xsi:type="dcterms:W3CDTF">2026-04-03T07:15:58Z</dcterms:modified>
</cp:coreProperties>
</file>